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Tin truyền thông\Thời khóa biểu\"/>
    </mc:Choice>
  </mc:AlternateContent>
  <bookViews>
    <workbookView xWindow="0" yWindow="0" windowWidth="15345" windowHeight="4500"/>
  </bookViews>
  <sheets>
    <sheet name="TKB KỲ 2 - 2022 - 2023" sheetId="1" r:id="rId1"/>
    <sheet name="Sheet1" sheetId="2" r:id="rId2"/>
    <sheet name="Sheet2" sheetId="3" r:id="rId3"/>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Q45" i="2" l="1"/>
  <c r="P35" i="2"/>
  <c r="R35" i="2" l="1"/>
  <c r="R38" i="2" l="1"/>
  <c r="R42" i="2" l="1"/>
  <c r="Q42" i="2"/>
  <c r="Q41" i="2"/>
  <c r="Q38" i="2"/>
  <c r="S29" i="2" l="1"/>
  <c r="Q36" i="2"/>
  <c r="R40" i="2"/>
  <c r="R39" i="2"/>
  <c r="S31" i="2"/>
  <c r="Q33" i="2"/>
</calcChain>
</file>

<file path=xl/sharedStrings.xml><?xml version="1.0" encoding="utf-8"?>
<sst xmlns="http://schemas.openxmlformats.org/spreadsheetml/2006/main" count="1304" uniqueCount="472">
  <si>
    <t>Thứ</t>
  </si>
  <si>
    <t>Buổi</t>
  </si>
  <si>
    <t>KHỐI CÁC LỚP NĂM 2</t>
  </si>
  <si>
    <t>KHỐI CÁC LỚP NĂM 3</t>
  </si>
  <si>
    <t>KHỐI CÁC LỚP NĂM 4</t>
  </si>
  <si>
    <t>Trung cấp năng khiếu</t>
  </si>
  <si>
    <t>ĐHSPANK11</t>
  </si>
  <si>
    <t>ĐHTNK11</t>
  </si>
  <si>
    <t>SPMT K11</t>
  </si>
  <si>
    <t>Đồ họa K11</t>
  </si>
  <si>
    <t>TKTT K11</t>
  </si>
  <si>
    <t>GDMN K11A</t>
  </si>
  <si>
    <t>GDMN K11B</t>
  </si>
  <si>
    <t>GDMN K11C</t>
  </si>
  <si>
    <t>GDMN K11D</t>
  </si>
  <si>
    <t>QL TDTT K10</t>
  </si>
  <si>
    <t>Luật K10</t>
  </si>
  <si>
    <t>CNTT 10</t>
  </si>
  <si>
    <t>TTTV K10</t>
  </si>
  <si>
    <t>QLNN K10</t>
  </si>
  <si>
    <t>ĐH NNA K10</t>
  </si>
  <si>
    <t>QTKS K10</t>
  </si>
  <si>
    <t>Du lịch K10</t>
  </si>
  <si>
    <t>DL&amp;LH K10</t>
  </si>
  <si>
    <t>ĐHSPANK10</t>
  </si>
  <si>
    <t>ĐHTNK10</t>
  </si>
  <si>
    <t>SPMT K10</t>
  </si>
  <si>
    <t>Đồ họa K10</t>
  </si>
  <si>
    <t>TKTT K10</t>
  </si>
  <si>
    <t>GDMN K10A</t>
  </si>
  <si>
    <t>GDMN K10B</t>
  </si>
  <si>
    <t>GDMN K10C</t>
  </si>
  <si>
    <t>ĐHSPANK9</t>
  </si>
  <si>
    <t>ĐHTNK9</t>
  </si>
  <si>
    <t>SPMT K9</t>
  </si>
  <si>
    <t>Đồ họa K9</t>
  </si>
  <si>
    <t>TKTT K9</t>
  </si>
  <si>
    <t>GDMN K9</t>
  </si>
  <si>
    <t>QL TDTT K9</t>
  </si>
  <si>
    <t>Luật K9</t>
  </si>
  <si>
    <t>CTXHK9</t>
  </si>
  <si>
    <t>TT-TVK9</t>
  </si>
  <si>
    <t>QLNN K9</t>
  </si>
  <si>
    <t>QTKS K9</t>
  </si>
  <si>
    <t>Du lịch K9</t>
  </si>
  <si>
    <t>DL&amp;LH K9</t>
  </si>
  <si>
    <t>ĐHSPANK8</t>
  </si>
  <si>
    <t>ĐHTNK8</t>
  </si>
  <si>
    <t>Đồ họa K8</t>
  </si>
  <si>
    <t>GDMN K8</t>
  </si>
  <si>
    <t>QL TDTT K8</t>
  </si>
  <si>
    <t>Luật K8</t>
  </si>
  <si>
    <t>CTXHK8</t>
  </si>
  <si>
    <t>QLVH K8</t>
  </si>
  <si>
    <t>TT-TVK8</t>
  </si>
  <si>
    <t>QLNN K8</t>
  </si>
  <si>
    <t>ĐH NNA K8</t>
  </si>
  <si>
    <t>QTKS K8</t>
  </si>
  <si>
    <t>Du lịch K8</t>
  </si>
  <si>
    <t>DL&amp;LH K8</t>
  </si>
  <si>
    <t>TCNK ÂNK33</t>
  </si>
  <si>
    <t>TCNK ÂNK34</t>
  </si>
  <si>
    <t>TCNK MTK34</t>
  </si>
  <si>
    <t>SV</t>
  </si>
  <si>
    <t>Sáng</t>
  </si>
  <si>
    <t>Thanh nhạc 3 - Piano 1</t>
  </si>
  <si>
    <t>Nghỉ tự đào tạo</t>
  </si>
  <si>
    <t>Thanh nhạc 3 - Nhạc cụ 3</t>
  </si>
  <si>
    <t>Học văn hóa</t>
  </si>
  <si>
    <t>Chiều</t>
  </si>
  <si>
    <t>Thanh nhạc 1 - Nhạc cụ 1</t>
  </si>
  <si>
    <t>Hát - Đàn Organ</t>
  </si>
  <si>
    <t>Môn Luật An sinh xã hội
Ghép các lớp LTCQ
Khoa lập kế hoạch</t>
  </si>
  <si>
    <t>KHỐI CÁC LỚP NĂM 1</t>
  </si>
  <si>
    <t>DL&amp;LH K11</t>
  </si>
  <si>
    <t>QL TDTT K11</t>
  </si>
  <si>
    <t>Luật K11</t>
  </si>
  <si>
    <t>CNTT 11</t>
  </si>
  <si>
    <t>TTTV K11</t>
  </si>
  <si>
    <t>QLNN K11</t>
  </si>
  <si>
    <t>ĐH NNA K11</t>
  </si>
  <si>
    <t>QTKS K11</t>
  </si>
  <si>
    <t>Du lịch K11</t>
  </si>
  <si>
    <t>QLVH K11</t>
  </si>
  <si>
    <t>Piano1
Thanh Nhạc</t>
  </si>
  <si>
    <t>202c</t>
  </si>
  <si>
    <t>203c</t>
  </si>
  <si>
    <t>204c</t>
  </si>
  <si>
    <t>205c</t>
  </si>
  <si>
    <t>206c</t>
  </si>
  <si>
    <t>303c</t>
  </si>
  <si>
    <t>302c</t>
  </si>
  <si>
    <t>304c</t>
  </si>
  <si>
    <t>305c</t>
  </si>
  <si>
    <t>306c</t>
  </si>
  <si>
    <t>402c</t>
  </si>
  <si>
    <t>403c</t>
  </si>
  <si>
    <t>404c</t>
  </si>
  <si>
    <t>405c</t>
  </si>
  <si>
    <t>406c</t>
  </si>
  <si>
    <t>301b</t>
  </si>
  <si>
    <t>303b</t>
  </si>
  <si>
    <t>304b</t>
  </si>
  <si>
    <t>306b</t>
  </si>
  <si>
    <t>404b</t>
  </si>
  <si>
    <t>405b</t>
  </si>
  <si>
    <t>SÁNG</t>
  </si>
  <si>
    <t>CHIỀU</t>
  </si>
  <si>
    <t>PHÒNG</t>
  </si>
  <si>
    <t>BUỔI</t>
  </si>
  <si>
    <t>11B -MN</t>
  </si>
  <si>
    <t>308b</t>
  </si>
  <si>
    <t>TNK11</t>
  </si>
  <si>
    <t>spmt</t>
  </si>
  <si>
    <t>QTKS</t>
  </si>
  <si>
    <t>QLTT</t>
  </si>
  <si>
    <t>307B</t>
  </si>
  <si>
    <t>ghép</t>
  </si>
  <si>
    <t>span</t>
  </si>
  <si>
    <t>MNK11C</t>
  </si>
  <si>
    <t>MNK11E</t>
  </si>
  <si>
    <t>spanK11</t>
  </si>
  <si>
    <t>DLK11</t>
  </si>
  <si>
    <t>QTKSK11</t>
  </si>
  <si>
    <t>MN</t>
  </si>
  <si>
    <t>mnk11</t>
  </si>
  <si>
    <t>MNK11D</t>
  </si>
  <si>
    <t>gdtc</t>
  </si>
  <si>
    <t>GDTCK11</t>
  </si>
  <si>
    <t>3tc</t>
  </si>
  <si>
    <t>1lt + 2th</t>
  </si>
  <si>
    <t>69 tiết</t>
  </si>
  <si>
    <t>3th</t>
  </si>
  <si>
    <t>81 tiết</t>
  </si>
  <si>
    <t>2TH</t>
  </si>
  <si>
    <t>Lý thuyết âm nhạc  2
Tiết 1 - 3
P303C
Thầy  Huy
Tuần 7- 22</t>
  </si>
  <si>
    <t>Hợp xướng 1
Thầy Tiến Thành
Tiết 1-3
Tuần 1-16
P308B
Thanh nhạc - Nhạc cụ 3
Tiết 4</t>
  </si>
  <si>
    <t>Hòa Thanh
Thầy Huy
Tiết 1-4
Tuần 1-16
P305C</t>
  </si>
  <si>
    <t>PHÒNG QUẢN LÝ ĐÀO TẠO</t>
  </si>
  <si>
    <t>Nguyễn Thị Thục</t>
  </si>
  <si>
    <t>Thanh nhạc - Nhạc cụ 4
Tiết 1-2
Kỹ năng thực hành biểu diễn thanh nhạc, nhạc cụ
Cô Mai Ly
Bộ môn NC
Tiết 3-4
Tuần 1-16 PTH</t>
  </si>
  <si>
    <t>Giải phẫu tạo hình
Thầy Tý
Cô Thư
Tiết 1-2
Tuần 1-16
P306B</t>
  </si>
  <si>
    <t>Hình họa mầu 1
Thầy Thắng
Tiết 1 - 3
P105C
Tuần 1-16</t>
  </si>
  <si>
    <t>Hình họa đen trắng 1
Thầy Quang
Tiết 1- 4
P105C
Tuần 1-16</t>
  </si>
  <si>
    <t>Ký xướng âm 2
Tiết 1 - 4
P303C
Thầy Đỉnh
Tuần 7 - 15</t>
  </si>
  <si>
    <t>Lý thuyết âm nhạc  2
Tiết 1 - 3
P303C
Thầy  Huy
Tuần 7 - 22</t>
  </si>
  <si>
    <t>Ký xướng âm 2
Tiết 1 - 4
P308B
Thầy Dũng
Tuần 11 - 25</t>
  </si>
  <si>
    <t>Ký xướng âm 2
Tiết 1 - 4
P302C
Thầy Đỉnh
Tuần 7 - 24</t>
  </si>
  <si>
    <t>Thực tập tốt nghiệp 
Thực hiện theo kế hoạch báo cáo phòng QLĐT</t>
  </si>
  <si>
    <t>Thực tập nghề cuối khóa
Thực hiện theo kế hoạch báo cáo phòng QLĐT</t>
  </si>
  <si>
    <t>Thực tập cuối khóa
Thực hiện theo kế hoạch báo cáo phòng QLĐT</t>
  </si>
  <si>
    <t>Thanh nhạc 8</t>
  </si>
  <si>
    <t>Chương trình biểu diễn cuối khóa
Thực hiện theo kế hoạch, báo cáo phòng QLĐT</t>
  </si>
  <si>
    <t xml:space="preserve">
Thực hành nghề nghiệp thường xuyên ngoài trường
Thực hiện theo kế hoạch, báo cáo phòng QLĐT
</t>
  </si>
  <si>
    <t>Thi hành án hình sự
Cô Thu Thủy
Tiết 1 - 4
Tuần 1-8
P206C</t>
  </si>
  <si>
    <t>Thực tập cuối khóa
Thực hiện theo Kế hoạch khoa TDTT , báo cáo phòng QLĐT</t>
  </si>
  <si>
    <t>Thực tập cuối khóa
Thực hiện theo Kế hoạch khoa TDTT ,  báo cáo phòng QLĐT</t>
  </si>
  <si>
    <t>Thực tập sư phạm
Thực hiện theo Kế hoạch khoa GDMN ,  báo cáo phòng QLĐT</t>
  </si>
  <si>
    <t>Thực hành chế biến
 món ăn 
Thầy Tương (nhóm 1)
Tiết 1 - 4
Tuần 1 - 8
Phòng THDL</t>
  </si>
  <si>
    <t>Thực hành chế biến
 món ăn 
Thầy Phương (Nhóm 2)
Tiết 1 - 4
Tuần 1 - 8
Phòng THDL</t>
  </si>
  <si>
    <t>Bóng rổ
Thầy Tâm
Tiết 1-3
Tuần 1 - 8
SB</t>
  </si>
  <si>
    <t>Phiên dịch 
Cô Hồng Hạnh
1 - 4
Phòng 207C
Tuần 1 - 8</t>
  </si>
  <si>
    <t>Phiên dịch 
Cô Hồng Hạnh
Tiết 1 - 4
Phòng 207C
Tuần 1 - 8</t>
  </si>
  <si>
    <t>Tiếng anh văn phòng
Cô Tào Thảo
Tiết 1 - 4
Phòng 207C
Tuần 1 - 8</t>
  </si>
  <si>
    <t>Lịch sử văn minh thế giới
Thầy Dương
Tiết 1-4
Tuần 1-18
P405C</t>
  </si>
  <si>
    <t xml:space="preserve">Tiếng Anh 2
Tiết 2 - 4
P202C
Tuần 7 - 22
Cô Hạnh
</t>
  </si>
  <si>
    <t>Tiếng Anh 2
Cô Hà My
2 - 4
P402C
Tuần 7 - 22</t>
  </si>
  <si>
    <t>Tiếng Anh 2
Cô Tào Thảo
1 - 3
P204C
Tuần 7- 22</t>
  </si>
  <si>
    <t xml:space="preserve">Tiếng Anh 2
Cô Hiền - Thầy Nguyên
1 - 3
202C
Tuần 7- 22
</t>
  </si>
  <si>
    <t>Tiếng Anh 2
Cô Hà My
1 - 3
P203C
Tuần 7 - 22</t>
  </si>
  <si>
    <t>Tiếng Anh 2
Cô Hạnh
1 - 3
303C
Tuần 7 - 22</t>
  </si>
  <si>
    <t>Tiếng Anh 2
Cô  Tào Thảo
1 - 3
P202C
Tuần 7- 22</t>
  </si>
  <si>
    <t>Tiếng anh 2
Thầy Nguyên
Tiết 1-3
Tuần 1-16
P405C</t>
  </si>
  <si>
    <t>Tiếng Anh 2
Cô Hà My
2 - 4
P406C
Tuần 7- 22</t>
  </si>
  <si>
    <t xml:space="preserve">Kinh tế chính trị 
Mác - Lê nin
Cô Phượng
Tiết 1-2
P203C
Tuần 7 - 22
</t>
  </si>
  <si>
    <t xml:space="preserve">Kinh tế chính trị 
Mác - Lê nin
Cô Hoàng Thảo
Tiết 1-2
P203C
Tuần 7 - 22
</t>
  </si>
  <si>
    <t xml:space="preserve">Kinh tế chính trị 
Mác - Lê nin
Cô Hoàng Thảo
Tiết 3-4
P203C
Tuần 7 - 22
</t>
  </si>
  <si>
    <t xml:space="preserve">Kinh tế chính trị 
Mác - Lê nin
Cô Phượng
Tiết 3,4
P203C
Tuần 7 - 22
</t>
  </si>
  <si>
    <t>Tư tưởng HCM
Cô Thùy - Cô Oanh
Tiết 1-2
Tuần 1-16
P303B</t>
  </si>
  <si>
    <t>Tư tưởng HCM
Cô Thùy - Cô Oanh
Tiết 3 - 4
Tuần 1-16
P303B</t>
  </si>
  <si>
    <t xml:space="preserve">Kinh tế chính trị 
Mác - Lê nin
Cô Tình
Tiết 1-2
P301 B
Tuần 7 - 22
</t>
  </si>
  <si>
    <t>Tư tưởng HCM
Cô Thùy - Cô Oanh
Tiết 1,2
Tuần 1-16
P301B</t>
  </si>
  <si>
    <t>Tư tưởng HCM
Cô Thùy - Cô Oanh
Tiết 1,2
Mỹ học đại cương
Cô Thái
Tiết 3,4
Tuần 1-16
P301B</t>
  </si>
  <si>
    <t>Mỹ học đại cương
Cô Thái
Tiết 3,4
Tuần 1-16
P301B</t>
  </si>
  <si>
    <t>Cơ sở văn hóa VN
Tiết 1 - 3
P304B
Cô Hường
Tuần 7- 22</t>
  </si>
  <si>
    <t>Cơ sở văn hóa VN
Tiết 2- 4
P405B
Cô Hường
Tuần 7 - 22</t>
  </si>
  <si>
    <t>Cơ sở văn hóa VN
Tiết 2- 4
P304C
Cô Hường
Tuần 7 - 22</t>
  </si>
  <si>
    <t>Cơ sở văn hóa VN
Tiết 12- 4
P302C
Cô Hường
Tuần 7- 22</t>
  </si>
  <si>
    <t>Phương pháp NCKH
Cô Hà
Tiết  1, 2
P303B
Kinh tế chính trị 
Mác - Lê nin
Thầy Hải
Tiết 3,4 - P405B
Tuần 7  - 22</t>
  </si>
  <si>
    <t>Kinh tế chính trị 
Mác - Lê nin
Thầy Hải
Tiết 1,2 - P405B
Phương pháp NCKH
Tiết  3, 4
P303B
Cô Hà
Tuần 7  - 22</t>
  </si>
  <si>
    <t>Phương pháp NCKH
Cô Oanh
Tiết  1, 2
P303B
Kinh tế chính trị 
Mác - Lê nin
Cô Hoàng Thảo
Tiết 3,4 - P405B
Tuần 7  - 22</t>
  </si>
  <si>
    <t>Kinh tế chính trị 
Mác - Lê nin
Cô Hoàng Thảo
Tiết 1,2 - P405B
Phương pháp NCKH
Tiết  3, 4
P303B
Cô Oanh
Tuần 7  - 22</t>
  </si>
  <si>
    <t xml:space="preserve">Kinh tế chính trị 
Mác - Lê nin
Cô Hoàng Thảo
Tiết 1,2
P203C
Tuần 7 - 22
</t>
  </si>
  <si>
    <t>Ký xướng âm 4
Thầy Huy
Tiết 1-4
Tuần 1-16
P302C</t>
  </si>
  <si>
    <t>Thanh nhạc 4 - Piano 1</t>
  </si>
  <si>
    <t>Phương pháp dạy học âm nhạc
Tiết 1 - 4
Cô Hương
Phòng 304C
Tuần 1 - 6</t>
  </si>
  <si>
    <t>Thực tập sư phạm
Thực hiện theo kế hoạch, báo cáo phòng QLĐT</t>
  </si>
  <si>
    <t>Thực hành sư phạm ÂN
Thực hiện theo kế hoạch, báo cáo phòng QLĐT</t>
  </si>
  <si>
    <t>Ký xướng âm 2
Tiết 1 - 4
P308B
Thầy Dũng
Tuần 7 - 15</t>
  </si>
  <si>
    <t>Hòa âm 2
Thầy Huy
Tiết 1-2
Tuần 1-16
P304C</t>
  </si>
  <si>
    <t>Thanh nhạc 6 - Piano 2</t>
  </si>
  <si>
    <t xml:space="preserve">Múa - (Múa  - Khiêu vũ)
Cô Hải 
Phòng TH
Tiết 1 - 4
Tuần 1 - 16
</t>
  </si>
  <si>
    <t>Kiến tập sư phạm
Thực hiện theo kế hoạch, báo cáo phòng QLĐT</t>
  </si>
  <si>
    <t>Hợp xướng 
Thầy Tiến Thành
Tiết 1- 4
Tuần 1-16
P307B</t>
  </si>
  <si>
    <t xml:space="preserve">Chỉ Huy hợp xướng
Thầy Tiến Thành
Tiết 1 - 4
P 308B
Tuần 1 - 16
</t>
  </si>
  <si>
    <t>Piano1
Thanh Nhạc 2</t>
  </si>
  <si>
    <t xml:space="preserve">
Kinh tế chính trị 
Mác - Lê nin
Cô Phượng
Tiết 1-2 - P203C
Thực hành nghề nghiệp 1
Cô Thu Trang
P 307B
Tuần 7 - 22
</t>
  </si>
  <si>
    <t>Thanh nhạc 1 - Đàn phím điện tử</t>
  </si>
  <si>
    <t>Ký xướng âm 2
Thầy Đỉnh
Tiết 1-4
Tuần 1-16
P308B</t>
  </si>
  <si>
    <t>Lý thuyết âm nhạc 2
Thầy Đỉnh; 
Tiết 1-2;
P308B
Tuần 1-16
Thanh nhạc 1 - Nhạc cụ 1
Tiết 3-4</t>
  </si>
  <si>
    <t xml:space="preserve">Bóng đá
Tiết 1 - 4
nhà thi đấu đa năng
Thầy Thành
Tuần 7 - 22
</t>
  </si>
  <si>
    <t>Sinh hóa TDTT
Tiết 1 - 3
Cô Yến
P 205C</t>
  </si>
  <si>
    <t>Tâm lý học lứa tuổi và tâm lý SP
Tiết 1 - 4
Cô Mai Vân
Tuần 1 - 16</t>
  </si>
  <si>
    <t xml:space="preserve">
Kinh tế chính trị 
Mác - Lê nin
Cô Hoàng Thảo
Tiết 3-4
P203C
Tuần 7 - 22
</t>
  </si>
  <si>
    <t>Tổ chức thi đấu TDTT
Thầy Trịnh Trung
Tiết 2-4
Tuần 1-16
P205C</t>
  </si>
  <si>
    <t xml:space="preserve">
Lịch sử thể dục thể thao
Cô Tô Hương
Tiết 1-2
Quản lý báo trí và tuyên truyền thể thao
Tiết 3 - 4
Thầy Trịnh Trung
P 205C
Tuần 1-16
</t>
  </si>
  <si>
    <t>Bóng chuyền
Thầy An
Tiết 1-3
Tuần 1-16
NTĐ</t>
  </si>
  <si>
    <t>Cờ vua
Thầy Hanh
Tiết 1-3
Tuần 1-16
NTĐ</t>
  </si>
  <si>
    <t>Thực hành
Thầy Tiến
Tiết 1- 4
Tuần 1 - 16
NTĐ</t>
  </si>
  <si>
    <t>Võ thuật
Tiết 1 - 3
Thầy Thành Trung
Tuần 1 - 16
NTĐ</t>
  </si>
  <si>
    <t>Tra cứu thông tin
Cô Dương
Tiết 1-3
Tuần 1-16
P506C</t>
  </si>
  <si>
    <t>An toàn và bảo mật thông tin
Tiết 2- 4
Cô Đỗ Hằng
Tuần 1 - 8
P 506C</t>
  </si>
  <si>
    <t>An toàn và bảo mật thông tin
Tiết 1 - 3
Cô Đỗ Hằng
Tuần 1 - 8
P 506C</t>
  </si>
  <si>
    <t>Văn hóa dân gian Việt Nam
Học ghép lớp LT học T7, CN</t>
  </si>
  <si>
    <t>Dàn dựng chương trình
 nghệ thuật tổng hợp
ghép với liên thông K9B, K10A QLVH</t>
  </si>
  <si>
    <t>Quản lý hoạt động nghệ thuật
Tiết 1 - 3
Cô Huyền
Phòng 506C
Tuần 1 - 8</t>
  </si>
  <si>
    <t>An sinh xã hội 
Tiết 1 - 4
Thầy Trường
P 405C</t>
  </si>
  <si>
    <t>CTXH k11</t>
  </si>
  <si>
    <t xml:space="preserve">Nhập môn CTXH
Cô Hoàng Thu Hoa
học từ tuần 7 đề nghị học online
</t>
  </si>
  <si>
    <t xml:space="preserve">Di tích và danh thắng Việt Nam
Cô Diệp
Tiết 1-3
P206C
Tuần 1-16
</t>
  </si>
  <si>
    <t>Thực tập doanh nghiệp du lịch2
Khoa lập kế hoạch gửi phòng QLĐT</t>
  </si>
  <si>
    <t>Thực tế du lịch 1
Khoa lập kế hoạch gửi phòng QLĐT</t>
  </si>
  <si>
    <t>Thực hành hướng dẫn trong du lịch
Cô Quỳnh
Tiết 1-4
Tuần 1-8
P305C</t>
  </si>
  <si>
    <t>Thực tập nghề nghiệp 1
Khoa lập kế hoạch gửi phòng QLĐT</t>
  </si>
  <si>
    <t>Văn hóa du lịch
Cô Diệp
Tiết 1-3 - Tuần 7 -22
P405C</t>
  </si>
  <si>
    <t>Quản lý thể thao giải trí
Thầy Công Thành
1 - 4
P205C
Tuần 1 - 8</t>
  </si>
  <si>
    <t>Văn hóa du lịch
Cô Diệp
Tiết 1-3 - Tuần 7-22
P405C</t>
  </si>
  <si>
    <t>Kinh tế Du lịch
 Cô Bưởi
Tiết 1-3
 Tuần 1-16
P304B</t>
  </si>
  <si>
    <t>Tiếng anh chuyên ngành Du lịch 1
Tiết 1 - 4
Cô Hà - Cô Huệ
Tuần 1 - 16
P 202C</t>
  </si>
  <si>
    <t>Thực tập doanh nghiệp du lịch 3
Khoa lập kế hoạch gửi phòng QLĐT</t>
  </si>
  <si>
    <t>Thực tập doanh nghiệp 3
Khoa lập kế hoạch gửi phòng QLĐT</t>
  </si>
  <si>
    <t>Văn hóa ẩm thực
Tiết 1 - 2
Thầy Phương
P. 306C</t>
  </si>
  <si>
    <t>Xã hội học đại cương
Cô Hoa
Tiết  1-2
Tuần 7-22
P301B</t>
  </si>
  <si>
    <t>Xã hội học đại cương
Cô Hoa
Tiết  1-2
Tuần 7-22
Tư tưởng HCM
Cô Thùy - Cô Oanh
Tiết 3,4
Tuần 1-16
P301B</t>
  </si>
  <si>
    <t>Tuyến điểm du lịch Việt Nam
Tiết 1,2
Thầy Tuyết - Cô Diệp
Hướng dẫn du lịch
Cô Quỳnh
Tiết 3,4
Tuần 1-16
P403C</t>
  </si>
  <si>
    <t>Thực tập doanh nghiệp 2
Khoa lập kế hoạch gửi phòng QLĐT</t>
  </si>
  <si>
    <t>Thực tế chuyên ngành 1
Khoa lập kế hoạch gửi phòng QLĐT</t>
  </si>
  <si>
    <t>Luật Kinh tế
Tiết 1 - 3
Cô Lan Anh
P 305C
Tuần 1  - 16</t>
  </si>
  <si>
    <t>Nguyên lý kế toán
Tiết 2 - 3
Cô Ngọc
Tuần 7 - 22
P 206C</t>
  </si>
  <si>
    <t>Thương mại điện tử căn bản
Tiết 1-3
Thầy Vũ
Tuần 1-16
P303B</t>
  </si>
  <si>
    <t>Quản trị kinh doanh khách sạn
Tiết 2- 4
Thầy Nhật Hải
P 301B</t>
  </si>
  <si>
    <t>Thiết kế họa tiết trang trí vải và sản phẩm thời trang
Cô Nga
Tiết 1-4
Tuần 1-16
Xưởng TT</t>
  </si>
  <si>
    <t>Công nghệ cắt may áo khoác ngoài nam, nữ
Thầy Vũ
Tiết 1-4
Tuần 1-16
Xưởng TT</t>
  </si>
  <si>
    <t>Lịch sử thời trang
Tiết 2 -3
Cô Hồng Thúy
Tuần 1-16
P304B</t>
  </si>
  <si>
    <t>Thiết kế bộ và đồng bộ trang phục dạ hội
Tiết 1-4
Cô Hồng Thúy
Tuần 1-16
Xưởng TT</t>
  </si>
  <si>
    <t>Thiết kế bộ và đồng bộ trang phục dạ hội
Tiết 1-4
Cô Hồng Thúy
Tuần 1- 4
Xưởng TT</t>
  </si>
  <si>
    <t>Hình họa 3 : 
Thầy Linh - Thầy Tý
Tiết 1-4
Tuần 1-16
P103C</t>
  </si>
  <si>
    <t xml:space="preserve">
Hình họa 1: Tượng chân dung và bán thân nam, nữ
Tiết 1 - 4
Thầy Quang - Thầy Tý
Tuần 7 - 22
P 103C</t>
  </si>
  <si>
    <t xml:space="preserve">Giải phẫu tạo hình
Thầy Tý - Cô Thư
Tiết 1- 4
P406C
Tuần 7 - 22
</t>
  </si>
  <si>
    <t>Công nghệ cắt may sơ mi nam nữ
Tiết 1 - 4
Thầy Vũ
XƯởng TT
Tuần 7 - 22</t>
  </si>
  <si>
    <t>Thực tập tốt nghiệp
Thực hiện theo Kế hoạch khoa   báo cáo phòng QLĐT</t>
  </si>
  <si>
    <t>Đồ án tổng hợp
Theo kế hoạch khoa</t>
  </si>
  <si>
    <t>Lịch sử mỹ thuật VN
Thầy Việt Anh
Tiết 1-2
Tuần 1-16
P304B</t>
  </si>
  <si>
    <t>Lịch sử mỹ thuật TG
Cô Minh Thư
Tiết 1-3
Tuần 1-16
P406C</t>
  </si>
  <si>
    <t>Vẽ kỹ thuật
Tiết  - 1 - 4
Thầy Trường
Xưởng ĐH
  lớp LT K10B ghép cùng</t>
  </si>
  <si>
    <t>Nghệ thuật chữ
Thầy Chung
Tiết 1 - 3
Tuần 7 - 22
xưởng ĐH</t>
  </si>
  <si>
    <t>Cơ sở tạo hình 2
Thầy Trường
Tiết 1 - 4
Tuần 1 - 16
Xưởng ĐH</t>
  </si>
  <si>
    <t>Cơ sở tạo hình 1
Thầy Trường
Tiết 1 - 4
Tuần 7 - 22
Xưởng ĐH</t>
  </si>
  <si>
    <t>Bố cục 3
Thầy  V. Anh - Thầy Linh
Tiết 1-4
Tuần 1-16
P104C</t>
  </si>
  <si>
    <t>Hình họa 4
Thầy Linh - Thầy Thắng
Tiết 1-4
Tuần 1-16
P103C</t>
  </si>
  <si>
    <t>Phương pháp dạy học MT
Thầy Tĩnh
Tiết 1-4
Tuần 1-18
P302C</t>
  </si>
  <si>
    <t>Đồ họa vi tính
Tiết 1  - 4
Thầy Thành - CÔ Ngoan
Xưởng ĐH
Tuần 1 - 16</t>
  </si>
  <si>
    <t xml:space="preserve">Luật xa gần
Tiết 1 - 4
Thầy Trường
Tuần 7 - 22
</t>
  </si>
  <si>
    <t>Bố cục 1:chủ đề thiếu nhi và lao động
Tiết 1 - 4
Thầy Tý - Thầy Linh
P 103C
Tuần 7 - 22</t>
  </si>
  <si>
    <t xml:space="preserve">Giáo dục trẻ tự kỉ
Tiết 2 - 4
Cô Hồng Anh
P. 305C
Tuần 1 - 16
</t>
  </si>
  <si>
    <t>Tiếng Anh du lịch
Tiết 1 -4
Cô Huệ
P 207C
Tuần 1 - 8</t>
  </si>
  <si>
    <t>Tiếng Anh 2
Cô Hiền - Thầy Nguyên
2- 4
P203C
Tuần 7 - 22</t>
  </si>
  <si>
    <t>Nghe cơ sở 2
Tiết 1 - 3
P 307C
Cô Hạnh</t>
  </si>
  <si>
    <t>Nói cơ sở 2
Cô Hiền
Tiết 1-4
Tuần 1-18
P307C</t>
  </si>
  <si>
    <t>Đọc cơ sở 2
Thầy Nguyên
Tiết 1-4
Tuần 1-18
P307C</t>
  </si>
  <si>
    <t>Viết cơ sở 2
Cô Tào Thảo
Tiết 1-4
Tuần 1-18
P307C</t>
  </si>
  <si>
    <t>Đoc cơ sở 2
Tiết 1 - 4
P207C
Cô Hà My
Tuần 11 - 28</t>
  </si>
  <si>
    <t>Viết cơ sở 2
Tiết 1 - 4
P307C
Cô Thảo
Tuần 7 - 22</t>
  </si>
  <si>
    <t>Nghe cơ sở 2
Tiết 1 - 4
P207C
Cô Hạnh
Tuần 7 - 24</t>
  </si>
  <si>
    <t>Nói cơ sở 2
Tiết 1 - 4
P207C
Cô Thương Hiền
Tuần 7- 24</t>
  </si>
  <si>
    <t>Phương pháp tổ chức hoạt động tạo hình cho trẻ mầm non
Tiết 1 - 4
P 405C
Thầy TĨnh
Tuần 1 - 16</t>
  </si>
  <si>
    <t>Đàn - Hát</t>
  </si>
  <si>
    <t>Đàn - Hát
Rèn luyện nghiệp vụ sư phạm thường xuyên 2
GV mời theo kế hoạch khoa</t>
  </si>
  <si>
    <t>Mỹ thuật cơ bản
Tiết 1 - 4
1 - 18
Thầy Linh
Phòng 501B</t>
  </si>
  <si>
    <t>Giáo dục học mầm non
Tiết 1 - 3
P204C
Cô Trần Vân
Tuần 1 - 16</t>
  </si>
  <si>
    <t>Cơ sở văn hóa VN
Tiết 1 - 3
P402C
Cô Hường
Tuần 7 - 22</t>
  </si>
  <si>
    <t>Lịch sử âm nhạc phương  Đông
Thầy Tiến Thành
Tiết 1-2
Thanh nhạc - Piano 1
Tiết 3 - 4
Tuần 1-16
P404C</t>
  </si>
  <si>
    <t>Lịch sử âm nhạc phương Đông
Thầy Tiến Thành
Tiết 1-2
Thực hành NVSP
Cô Hương
Tiết 3-4
Tuần 1-16
P404C</t>
  </si>
  <si>
    <t>Giáo dục học mầm non
Tiết 1 - 3
Cô Mơ
 Tuần 1-16
P203C</t>
  </si>
  <si>
    <t>Rèn luyện nghiệp sư phạm 2
Cô Lan Thanh (GV mời)
Tiết 3-4
Tuần 1-16
P202C</t>
  </si>
  <si>
    <t>Rèn luyện nghiệp sư phạm 2
Cô Lan Thanh (GV mời)
Tiết 1-2
Tuần 1-16
P203C</t>
  </si>
  <si>
    <t>Giáo dục mầm non
Tiết 1 - 2 
Cô Trần Vân
Tư tưởng HCM
Cô Thùy - Cô Oanh
Tiết 3,4
Tuần 1-16
P301B</t>
  </si>
  <si>
    <t>Mỹ thuật cơ bản
Tiết 1 - 4
Phòng 501B
Thầy Linh
Tuần 1 - 18</t>
  </si>
  <si>
    <t>Phương pháp cho trẻ làm quen với tác phẩm văn học 
Tiết  2 - 4
Cô Tạ Thủy
 P301B
Tuần 1  - 16</t>
  </si>
  <si>
    <t>Mỹ thuật cơ bản
Tiết 1 - 4
1 - 18
Thầy Thắng
Phòng 501B</t>
  </si>
  <si>
    <t xml:space="preserve">Vệ sinh và dinh dưỡng trẻ em 
tiết 1 - 3
P302C
Cô Dung
Tuần 7 - 22
</t>
  </si>
  <si>
    <t>Vệ sinh và dinh dưỡng trẻ em 
tiết 1 - 3
P306B
Cô Dung
Tuần 7 - 22</t>
  </si>
  <si>
    <t>Quản lý nhà nước về VH, TT &amp; DL
Thầy Trịnh Trung
Cô Thục
Thầy Tuyến
Tiết 2-4
Tuần 1-16
P205C</t>
  </si>
  <si>
    <t>Thực tế nghề nghiệp
Thực hiện theo kế hoạch</t>
  </si>
  <si>
    <t xml:space="preserve">Chính trị học đại cương
Cô Hậu
Tiết 1-3
P306C
Tuần 11  - 26
</t>
  </si>
  <si>
    <t>Luật thương mai
Cô Nguyệt Minh
Cô Lan Anh
Tiết 2-4
Tuần 1-16
P405C</t>
  </si>
  <si>
    <t>Luật An sinh xã hội
Ghép cùng các lớp k8, K10. K10A  liên thông</t>
  </si>
  <si>
    <t>Lịch sử nhà nước và
 pháp luật VN
Tiết 1 - 3
Cô Nguyệt Minh
P 304B
Tuần 7- 22</t>
  </si>
  <si>
    <t>Các loại hình truyền thông
Tiết 1 - 3
Thầy Biên
P 506C
Tuần 7 - 22</t>
  </si>
  <si>
    <t>Lý thuyết truyền thông
Tiết 1 - 3
Hoàng Thị Thu Hằng
P406C
Tuần 7 - 22</t>
  </si>
  <si>
    <t xml:space="preserve">Ngôn ngữ truyền thông
Tiết 1 - 3
Cô Hoằng Hằng
P405C - Tuần 7 - 22
</t>
  </si>
  <si>
    <t>Thực tế chuyên ngành
Thực hiện theo kế hoạch
báo cáo phòng QLĐT</t>
  </si>
  <si>
    <t>Lịch sử văn minh thế giới
Thầy Dương
Tiết 1-4
Tuần 1-16
P405C</t>
  </si>
  <si>
    <t>Kỹ thuật quảng cáo
Tiết 1 - 4
Thầy Lộc
P 205C
Tuần 1 - 18</t>
  </si>
  <si>
    <t>Tiếng anh chuyên ngành CNTT
Tiết 1 - 4
P 303B
Cô Huệ
Tuần 1 - 16</t>
  </si>
  <si>
    <t>Cơ sở đồ họa máy tính
1 - 4
Thầy Chung - Thầy Trường
Tuần 1-16
Xưởng ĐH</t>
  </si>
  <si>
    <t>Đại số tuyến tính
Tiết 1 - 2
Cô Phượng - Cô Phương
Quản lý dự án công nghệ thông tin
Tiết 3 - 4
Thầy Biên
P406C</t>
  </si>
  <si>
    <t>Đại số tuyến tính
Tiết 1 - 2
Cô Phượng - Cô Phương
P406C</t>
  </si>
  <si>
    <t>Thực tế chuyên ngành
thực hiên theo kế hoạch khoa gửi báo cáo PQLĐT</t>
  </si>
  <si>
    <t>Đồ họa vi tính 2
Thầy Chung
Thầy Thành - Thầy Trường
Tiết 1-4
Tuần 1-16
Xưởng ĐH</t>
  </si>
  <si>
    <t>Truyền thông đa phương tiện
Tiết 1 - 4
Thầy Công
P. 505C
Tuần 1 - 17</t>
  </si>
  <si>
    <t>Lập trình cơ bản
Tiết 1 - 3
Thầy Hoàn
P504C
Tuần 7 - 22</t>
  </si>
  <si>
    <t>Cơ sở công nghệ thông tin
Tiết 1 - 4
Thầy Công
P504C
Tuần 7 - 24</t>
  </si>
  <si>
    <t>Thông tin học đại cương
Tiết 1 - 3
Cô Dương
P 405C
Tuần 7 - 22</t>
  </si>
  <si>
    <t>Thực tế chuyên ngành
Thực hiên theo kế hoạch. Báo cáo phòng QLĐT</t>
  </si>
  <si>
    <t>Hệ quản trị cơ sở dữ liệu
Tiết 1 - 4
Phòng 504C
Thầy Nam
Tuần 2 - 22</t>
  </si>
  <si>
    <t xml:space="preserve">An sinh xã hội 
Tiết 1 - 4
P 506C
Thầy Trường
Tuần 1 - 11
</t>
  </si>
  <si>
    <t xml:space="preserve">Giáo dục thể chất 2,3
Tiết 2- 3
Thầy Tâm
Sân bãi
Tuần 11 - 24
</t>
  </si>
  <si>
    <t>Thực hành phát triển cộng đồng
1 - 4 
P 506C
Cô Thu Hoa
Tuần  1 - 5</t>
  </si>
  <si>
    <t>Quản lý hoạt động nghệ thuật
Tiết 1 - 3
Cô Huyền
Phòng 502C
Tuần 1 - 8</t>
  </si>
  <si>
    <t>Lịch sử thời trang
Tiết 2 -3
Cô Hồng Thúy
Tuần 1-16
P207B</t>
  </si>
  <si>
    <t>Quản trị học
Tiết 1 - 3
P203C
Thầy Tiến - Thầy Mai Vũ 
Tuần 7 - 22</t>
  </si>
  <si>
    <t xml:space="preserve">Du lịch bền vững
1 - 4
Cô Giang
Tuần 1 - 8
P </t>
  </si>
  <si>
    <t>Du lịch bền vững
1 - 4
Cô Giang
Tuần 1 - 8
P205C</t>
  </si>
  <si>
    <t>Kí xướng âm 6
Tiết 1 - 4
Thầy Tiến Thành
P 307B</t>
  </si>
  <si>
    <t>Đồ họa thời trang PPPT nhóm mẫu
Cô Hằng
Tiết 1 - 3
Tuần 7-  24
Xưởng TT</t>
  </si>
  <si>
    <t xml:space="preserve">Đồ họa thời trang PPPT nhóm mẫu
Cô Hằng
Tiết 1 - 3 - Tuần 7-  14
Xưởng TT
Công nghệ cắt may sơ mi nam nữ
Tiết 1 - 4 Tuần 15 - 22
Thầy Vũ
XƯởng TT
</t>
  </si>
  <si>
    <t xml:space="preserve">Trang trí cơ bản
Tiết 1 - 4
P 104
  Cô Ngoan - Thầy Thành
Tuần 7 - 22
</t>
  </si>
  <si>
    <t xml:space="preserve">Trang trí 3
Tiết 1 - 4
P 103C
Thầy Tĩnh
Thầy Tý
Tuần 1 - 16
</t>
  </si>
  <si>
    <t>Sáng tác thiết kế 2 
Thầy Thành 1 - Cô Ngoan 2,3
Thầy Trường 4
Tiết 1-4
Tuần 1 - 16
Xưởng ĐH</t>
  </si>
  <si>
    <t>Nghiệp vụ sư phạm 3
Thầy Tĩnh
Tiết 3-4
Tuần 1-16
P204C</t>
  </si>
  <si>
    <t>Thiết kế sáng tác 6
Thầy Chung
Tiết 1-4
Tuần 1-16
Xưởng ĐH</t>
  </si>
  <si>
    <t>Tư tưởng HCM
Cô Thùy - Cô Oanh
Tiết 1,2
Luật sở hữu trí tuệ
Tiết 3,4
CÔ Nguyeeth Minh
P303B
Tuần 1-16
P301B</t>
  </si>
  <si>
    <t>Phương pháp cho trẻ làm quen với tác phẩm văn học 
Tiết - 2 - 4
Cô Hà
P 203C</t>
  </si>
  <si>
    <t>Phương pháp cho trẻ làm quen với tác phẩm văn học 
Tiết - 2- 4
Cô Tạ Thủy
P 404C</t>
  </si>
  <si>
    <t>Khoa học quản lý
1 - 3
Cô Thục
P 301B
Tuần 7- 22</t>
  </si>
  <si>
    <t>Giao tiếp sư phạm MN
Tiết  1- 3
P402C
Thấy Bá Thành
Tuần 7- 22</t>
  </si>
  <si>
    <t>Giao tiếp sư phạm mầm non
Tiết 2- 4
Thầy Bá Thành
403C
Tuần 7  - 22</t>
  </si>
  <si>
    <t>Giao tiếp sư phạm mầm non
Tiết 2- 4
Cô Mai Vân
402C
Tuần 7  - 22</t>
  </si>
  <si>
    <t xml:space="preserve">Giao tiếp sư phạm mầm non
Tiết 2 - 4
Cô Mai Vân
P301B
Tuần 7  - 22
</t>
  </si>
  <si>
    <t>Thực hành HDDL
Tiết  1 - 4
Co Quỳnh
TTSK
Tuần 1 - 18</t>
  </si>
  <si>
    <t xml:space="preserve">Thanh toán quốc tế trong du lịch
Tiết 1 - 2
Cô  Ngọc
</t>
  </si>
  <si>
    <t>Du lịch bền vững
Tiết 3 - 4. P306C
Cô Giang
Tuần 1 - 16</t>
  </si>
  <si>
    <t>Tư tưởng HCM
Cô Thùy - Cô Oanh
Tiết 1,2
Du lịch bền vững
Tiết 3 - 4. P306C
Cô Giang
Tuần 1 - 16
Tuần 1-16
P303B</t>
  </si>
  <si>
    <t>Thanh toán quốc tế trong du lịch
Tiết 1 - 2
Cô  Ngọc
Tuần 1 - 16</t>
  </si>
  <si>
    <t>Thực hành HDDL
Tiết  1 - 4
Co Quỳnh
TTSK
Tuần 7 - 18</t>
  </si>
  <si>
    <t>Thực hành hướng dẫn trong du lịch
Cô Quỳnh
Tiết 1-4
Tuần 1-16
TTSK</t>
  </si>
  <si>
    <t xml:space="preserve">
Quản lý nhà nước về Du lịch
Tiết 1,2
Cô Quỳnh
P. 303B
Kinh tế chính trị 
Mác - Lê nin
Cô Tình
Tiết 3,4
P301 B
Tuần 7 - 22
</t>
  </si>
  <si>
    <t>Quản trị lễ tân khách sạn 
Tiết 1 - 4
Cô Bưởi
Tuần 1-16
P304C</t>
  </si>
  <si>
    <t>Quản trị buồng 
Tiết 1-4
Cô Giang
Tuần 1-16
P405C</t>
  </si>
  <si>
    <t>Lê tân ngoại giao
Tiết 1 - 2
Cô Giang - Cô Bưởi
P</t>
  </si>
  <si>
    <t>Thương mai điện tử
Thầy Vũ 
Tiết 1 - 3
P 404C</t>
  </si>
  <si>
    <t>Quản trị chất lượng dịch vụ
Cô Phương Thúy
Tiết 2-4
Tuần 1-16
P306C</t>
  </si>
  <si>
    <t>Quản trị kinh doanh lữ hành
Tiết 1,2
Thầy Tiến
P. 305C</t>
  </si>
  <si>
    <t>Địa lý du lịch
Tiết 2 - 4
Cô Quỳnh
P305C 
Tuần 7-22</t>
  </si>
  <si>
    <t>Kinh tế Du lịch
 Cô Bưởi
Tiết 1-4
 Tuần 1-16
P304B</t>
  </si>
  <si>
    <t>trống phòng</t>
  </si>
  <si>
    <t>Chiều T2</t>
  </si>
  <si>
    <t>SÁNG T3</t>
  </si>
  <si>
    <t>CHIỀU T3</t>
  </si>
  <si>
    <t>SÁNG T4</t>
  </si>
  <si>
    <t>CHIỀU T4</t>
  </si>
  <si>
    <t>SÁNG T5</t>
  </si>
  <si>
    <t>CHIỀU T5</t>
  </si>
  <si>
    <t>SÁNG T6</t>
  </si>
  <si>
    <t>CHIỀU T6</t>
  </si>
  <si>
    <t>307C</t>
  </si>
  <si>
    <t>308B</t>
  </si>
  <si>
    <t>XƯỞNG ĐH</t>
  </si>
  <si>
    <t>SÁNG T2</t>
  </si>
  <si>
    <t>XƯỞNG TT</t>
  </si>
  <si>
    <t>404B</t>
  </si>
  <si>
    <t>405B</t>
  </si>
  <si>
    <t>404C</t>
  </si>
  <si>
    <t>306B</t>
  </si>
  <si>
    <t>306C</t>
  </si>
  <si>
    <t>303C</t>
  </si>
  <si>
    <t>304C</t>
  </si>
  <si>
    <t>303B</t>
  </si>
  <si>
    <t xml:space="preserve">Giáo dục thể chất 2,3
Tiết 1 - 2
Tuần 7 - 24
SB
Thầy Thành Trung
</t>
  </si>
  <si>
    <t xml:space="preserve">Giáo dục thể chất 2,3
Tiết 1- 2
Thầy An
SB
Tuần 7 - 24
</t>
  </si>
  <si>
    <t xml:space="preserve">Giáo dục thể chất 2,3
Tiết 1- 2
Thày Hanh
SB
Tuần 7 - 24
</t>
  </si>
  <si>
    <t xml:space="preserve">Giáo dục thể chất 2,3
Tiết 1 - 2
Thầy An
SB
Tuần 7- 24
</t>
  </si>
  <si>
    <t xml:space="preserve">Giáo dục thể chất 2,3
Tiết 1,2
Thầy Hanh
Tuần 7- 24
</t>
  </si>
  <si>
    <t xml:space="preserve">Giáo dục thể chất 2,3
Tiết 2- 3
Thầy Hanh
Tuần 7- 24
</t>
  </si>
  <si>
    <t xml:space="preserve">Giáo dục thể chất 2,3
Tiết 2- 3
Thầy Cô Hồng
SB
Tuần 11 - 24
</t>
  </si>
  <si>
    <t>Giáo dục thể chất 2,3
Tiết 2 - 3
Thầy Hanh
SB
Tuần 7  - 24</t>
  </si>
  <si>
    <t>Xây dựng văn bản pháp luật
Tiết 2- 4
Thầy Như Sơn
P. 404C
Tuần 1 - 16</t>
  </si>
  <si>
    <t>Điền kinh
Tiết 1 - 3
Thầy Trịnh Ngọc Trung
SB
Tuần 1 - 15</t>
  </si>
  <si>
    <t>Điền kinh 1
Tiết 1 - 3
Thầy Thành Trung
SB
Tuần 1 - 15</t>
  </si>
  <si>
    <t>PP giảng dạy điền kinh 1
Tiết 1 - 4
Thầy Trịnh Ngọc Trung
SB
Tuần 1 - 15</t>
  </si>
  <si>
    <t>Điền kinh
Tiết 1 - 4
Thầy Trịnh Ngọc Trung
SB
Tuần 1 - 15</t>
  </si>
  <si>
    <t>Tiếng anh 2
Thầy Nguyên
Tiết 1-3
P405C</t>
  </si>
  <si>
    <t>Cầu Lông
Cô Loan
Tiết 1- 3
Tuần 1-16
NTĐĐN</t>
  </si>
  <si>
    <t>Lý luận và phương pháp TDTT
Tiết 1-3
Cô  Đồng Hương Lan
Tuần 1-16
P204C</t>
  </si>
  <si>
    <t>Khiêu vũ thể thao
Cô Tô Hương
Tiết 1-3
Tuần 1 - 8
Nhà thi đấu TDTT</t>
  </si>
  <si>
    <t>Khiêu vũ thể thao
Cô Tô Hương
Tiết 1 - 3
Tuần 1 - 8
Nhà thi đấu TDTT</t>
  </si>
  <si>
    <t xml:space="preserve">Tin học
Tiết 1- 4
Cô Hoàn
P 504C
Tuần 1-16
</t>
  </si>
  <si>
    <t>Giáo dục học mầm non
Tiết 1 - 3
P204C
Cô Tuyên
Tuần 1 - 16</t>
  </si>
  <si>
    <t>Giáo dục học mầm non
Tiết 1 - 2
Cô Tuyên
P 303B
Tư tưởng HCM
Cô Thùy - Cô Oanh
Tiết 3,4
Tuần 1-16
P301B</t>
  </si>
  <si>
    <t>Phương pháp tổ chức hoạt động âm nhạc cho trẻ mầm non
Cô Hương - cô Oanh
Tiết 1 -4
Tuần 1-16
P305C</t>
  </si>
  <si>
    <t>Phương pháp tổ chức hoạt động âm nhạc cho trẻ mầm non
Cô Hương - cô Oanh
Tiết 1 -4
Tuần 1-16
P305C
Kiến tập sư phạm
Thực hiên theo kế hoạch khoa, báo cáo phòng QLĐT</t>
  </si>
  <si>
    <t>Phương pháp dạy học âm nhạc
Tiết 1 - 4
Cô Hương - Cô Oanh
Phòng 304C
Tuần 1 - 16</t>
  </si>
  <si>
    <t xml:space="preserve">Thanh nhạc 2 - Nhạc cụ 2
Tiết 1-2
</t>
  </si>
  <si>
    <t>Nghiệp vụ sư phạm 3
Cô Hương
Tiết 2-3
Tuần 1-16
P204C</t>
  </si>
  <si>
    <t>Phân tích tác phẩm
Thầy Đoàn Dũng
Tiết 1- 3
Tuần 1-16
P308B</t>
  </si>
  <si>
    <t>Ký xướng âm 4
Thầy Huy
Tiết 1-4
Tuần 1-16
P307B</t>
  </si>
  <si>
    <t>Thự Hành nghề nghiệp 3
Tiết 1 - 2
Cô Phạm Hải
NBD
Tư tưởng HCM
Cô Thùy - Cô Oanh
Tiết 3 - 4
Tuần 1-16
P303B</t>
  </si>
  <si>
    <t>Thực hành nghề nghiệp 5
Cô Tuyết
Tiết 1-2
Tuần 1-16
nhà BD
Thanh nhạc 5 - Piano 2
Tiết 3-4</t>
  </si>
  <si>
    <t>Thanh nhạc 2- Nhạc cụ 2
Tiết 1-2
Kỹ năng thực hành biểu diễn thanh nhạc, nhạc cụ
Tiết 3,4
Cô Mai Ly
HT T5
Tuần 1-16
SB</t>
  </si>
  <si>
    <t>Luật dân sự 1
Tiết 1 - 3
Cô Thu Trang
306B
Tuần 7 - 22
chờ lịch ghép với liên thông</t>
  </si>
  <si>
    <t>Luật hình sự  1
Tiết 1 - 3
Cô Thu Thảo
P304B
Tuần 7 - 22
chờ lịch ghép với liên thông</t>
  </si>
  <si>
    <t>Lý luận về nhà nước và pháp luật
Tiết 1 - 3
Cô Nguyệt Minh
P 205C
Tuần 7- 2</t>
  </si>
  <si>
    <t>Lịch sử nhà nước và pháp luật 
Cô  Nguyệt Minh
Tiết 2-4
Tuần 1-16
P403C</t>
  </si>
  <si>
    <t>Văn hóa công sở
Tiết 1 - 2
Cô Hằng
Lý luận về nhà nước và pháp luật
Tiết 3 - 4
Cô Nguyệt Minh
Tuần 1- 16
P205C
Tuần 1 - 16</t>
  </si>
  <si>
    <t xml:space="preserve">
Tư tưởng HCM
Cô Thùy - Cô Oanh
Tiết 1,2
P301B
Giáo dục học mầm non
Tiết 3,4
 Cô Mơ
P 303B
Tuần 1-16
</t>
  </si>
  <si>
    <t>Luật thương mai
Cô Nguyệt Minh
Cô Lan Anh
Tiết 2-4
Tuần 1-16
P405B</t>
  </si>
  <si>
    <t>Luật sư công chúng, chứng thực
Cô Thu Trang
Tiết 1 - 2
Tuần 1-16
P206C</t>
  </si>
  <si>
    <t>Luật tố tụng hành chính
Ghép các lớp LTCQ
Khoa lập kế hoạch
Thực tế nghề nghiệp
Thực hiện theo kế hoạch khoa, báo cáo phòng QLĐT</t>
  </si>
  <si>
    <t>Luật tố tụng dân sự
Thầy SƠn
Tiết 1-4
Tuần 5-16
P303B
Chờ lịch  ghép với liên thông</t>
  </si>
  <si>
    <t>Hoạch định và phân tích 
chính sách công
Cô Thảo Linh
Tiết 2- 4
Tuần 1-8
P206C</t>
  </si>
  <si>
    <t>Thủ tục hành chính 
Cô Thảo Linh
Thầy Hiển
Chờ lịch học ghép với liên thông</t>
  </si>
  <si>
    <t>Thanh toán quốc tế trong du lịch
Tiết 1 - 2
P 306B
Cô  Ngọc
Tuần 1 - 16</t>
  </si>
  <si>
    <t xml:space="preserve">Kỹ năng mềm
Tiết 2- 3
Thầy Bá Thành
Tuần 1 - 8
403C
</t>
  </si>
  <si>
    <t>Tổ chức bộ máy hành chính nhà nước
Cô Lan Anh
Tiết 2- 4
Tuần 1-16
P404C</t>
  </si>
  <si>
    <t>Tư pháp quốc tế
Cô Thu Thủy
Tiết 1 - 2
Tuần 1-8
P206C</t>
  </si>
  <si>
    <t xml:space="preserve">Tư pháp quốc tế
Cô Thu Thủy
Tiết 1 - 2
Tuần 1-8
P203C
</t>
  </si>
  <si>
    <t>Thủ tục hành chính
Chờ lịch ghép với liên thông</t>
  </si>
  <si>
    <t>CTXH trong bệnh viên
Chờ lịch học ghép cùng các lớp liên thông
Cô  Thùy Dung</t>
  </si>
  <si>
    <t>Tham vấn trong CTXH
Cô Thu Hoa
Chờ lịch học ghép cùng các lớp liên thông</t>
  </si>
  <si>
    <t>CTXH trong phòng chống bạo lực gia đình
Cô  Thùy Dung
Chờ lịch học ghép cùng các lớp liên thông</t>
  </si>
  <si>
    <t>Xây dựng và quản lý dự án CTXH
Hoàng Thu Hoa
Chờ lịch học ghép cùng các lớp liên thông
Thực tập cuối khóa
Thực hiện theo kế hoạch báo cáo phòng QLĐT</t>
  </si>
  <si>
    <t>(Xây dựng và quản lý dự án CTXH
Hoàng Thu Hoa
Chờ lịch học ghép cùng các lớp liên thông)
Thực tập cuối khóa
Thực hiện theo kế hoạch báo cáo phòng QLĐT</t>
  </si>
  <si>
    <t>Tra cứu thông tin
Cô Dương
Tiết 2-4
Tuần 1-16
P506C</t>
  </si>
  <si>
    <t xml:space="preserve">Cơ sở công nghệ thông tin
Tiết 1 - 4
Thầy Công
P504C
Tuần 7 - 24
</t>
  </si>
  <si>
    <t>Mạng máy tính 1
Tiết 1 - 4
Thư viện
Thầy Đạt
Tuần 1 - 18</t>
  </si>
  <si>
    <t>Cơ sở dữ liệu máy tính
Thầy Hoàn
Tiết 1-4
P504C
Tuần 7 - 24</t>
  </si>
  <si>
    <t xml:space="preserve">Ký xướng âm 4
Thầy Đỉnh
Tiết 1-4
Tuần 1-6 - P308B
Tin học
Tiết 1- 4
Cô Hằng
P 504C
Tuần 7 - 22
</t>
  </si>
  <si>
    <t>Ký xướng âm 4
Thầy Đỉnh
Tiết 1-4
Tuần 1-10
P308B
Tin học
Tiết 1- 4
Cô Hằng
P 504C - Tuần 11 - 22</t>
  </si>
  <si>
    <t>Hình họa 2
tiết 1 - 4
P 105C
Phạm Thắng                      Trần Xuân Quang
Tuần 7 - 22</t>
  </si>
  <si>
    <t xml:space="preserve">Giáo dục thể chất 2,3
Tiết 2- 3
Cô Loan
SB
Tuần 7 - 24
</t>
  </si>
  <si>
    <t xml:space="preserve">Giáo dục thể chất 2,3
Tiết 2- 3
Cô Hồng
SB
Tuần 7 - 24
</t>
  </si>
  <si>
    <t>Sáng tác thiết kế 3                  Cô Ngoan
Tuần 1 - 16
Xưởng ĐH</t>
  </si>
  <si>
    <t>Sáng tác thiết kế 2 
Thầy Thành 1 - Cô Ngoan 2,3
Thầy Trường 4
Tiết 1-4
Tuần 1- 8
Xưởng ĐH</t>
  </si>
  <si>
    <t>Nghiệp vụ SP 
Cô Trần Hương
Tiết 1,2 - P 405B
Tuần 1 - 9
Tư tưởng HCM
Cô Thùy - Cô Oanh
Tiết 3 - 4
Tuần 1-16
P303B</t>
  </si>
  <si>
    <t>Bố cục 5
Thầy Linh 1 - Thầy Thắng 2,3
Tiết 1-4
Tuần 1-16
P103C</t>
  </si>
  <si>
    <t>Thiết kế sáng tác 5
Thầy Trường
Thầy Chung
Tiết 1-4
Tuần 1-16
Xưởng ĐH</t>
  </si>
  <si>
    <t>Hình họa 6
Thầy Quang 1 - Thầyv Linh 2,3
Tiết 1-4
Tuần 1-16
P103C</t>
  </si>
  <si>
    <t>Hình họa 5 : Toàn thân nam nữ khỏa thân 2
Thầy Quang - Thầy Linh
Tiết 1-4
Tuần 1-16
P103C</t>
  </si>
  <si>
    <t>Thiết kế sáng tác 7
Thầy Chung
Tiết 1-4
Tuần 1-16
Xưởng ĐH</t>
  </si>
  <si>
    <t>Mạng máy tính 3
Thầy Công
Tiết 1-4
Tuần 1-8
P505C</t>
  </si>
  <si>
    <t xml:space="preserve">Tin học chuyên ngành 
 Tiết 1 - 4 nhớm 1
Thầy Đỉnh
Thư viện
Tuần 7 - 22
</t>
  </si>
  <si>
    <t xml:space="preserve">Tin học chuyên ngành 
 Tiết 1 - 4 nhóm 2
Thầy Đỉnh
Thư viện 
Tuần 7 - 22
</t>
  </si>
  <si>
    <t>Mạng máy tính 3
Thầy Công
Tiết 1-4
Tuần 1- 8
P505C
Thực tập tốt nghiệp
Thực hiện theo kế hoạch báo cáo phòng QLĐT</t>
  </si>
  <si>
    <t>Mạng máy tính 3
Thầy Công
Tiết 1-4
Tuần 7-10
P505C</t>
  </si>
  <si>
    <t>Lập trình nâng cao
Tiết 1 - 4
Thầy Hoàn
Thư viện 
Tuần 1 - 22</t>
  </si>
  <si>
    <t>Mạng máy tính 3
Thầy Công
Tiết 1-4
Tuần 1- 8
Thư viện</t>
  </si>
  <si>
    <t>Toán học trong hoạt động thông tin
Tiết 2- 4
Cô Phương - Cô Phượng
P506C
Tuần 1 - 16</t>
  </si>
  <si>
    <t>(Thực hành phát triển cộng đồng
Thực hiện theo kế hoạch của khoa)
CTXH trong bệnh viên
Chờ lịch học ghép cùng các lớp liên thông</t>
  </si>
  <si>
    <t xml:space="preserve">
CTXH trong bệnh viên
Tiết 1 - 4
Chờ lịch ghép với liên thông</t>
  </si>
  <si>
    <t>Nhập môn CTXH
Tiết 1 - 4
Cô Thùy Dung
P306C
Tuần 1 - 15</t>
  </si>
  <si>
    <t>THỜI KHÓA BIỂU HỌC KỲ II NĂM HỌC 2022-2023 (ĐHCQ)</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</si>
</sst>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b/>
      <sz val="16"/>
      <name val="Times New Roman"/>
      <family val="1"/>
    </font>
    <font>
      <sz val="10"/>
      <name val="Times New Roman"/>
      <family val="1"/>
    </font>
    <font>
      <b/>
      <sz val="11"/>
      <name val="Times New Roman"/>
      <family val="1"/>
    </font>
    <font>
      <b/>
      <sz val="11"/>
      <color rgb="FFFF0000"/>
      <name val="Times New Roman"/>
      <family val="1"/>
    </font>
    <font>
      <sz val="10"/>
      <color rgb="FFFF0000"/>
      <name val="Times New Roman"/>
      <family val="1"/>
    </font>
    <font>
      <sz val="11"/>
      <name val="Times New Roman"/>
      <family val="1"/>
    </font>
    <font>
      <b/>
      <sz val="13"/>
      <name val="Times New Roman"/>
      <family val="1"/>
    </font>
    <font>
      <b/>
      <sz val="14"/>
      <name val="Times New Roman"/>
      <family val="1"/>
    </font>
    <font>
      <b/>
      <sz val="11"/>
      <color theme="1"/>
      <name val="Calibri"/>
      <family val="2"/>
      <scheme val="minor"/>
    </font>
    <font>
      <sz val="11"/>
      <color rgb="FFFF0000"/>
      <name val="Times New Roman"/>
      <family val="1"/>
    </font>
    <font>
      <sz val="12"/>
      <name val="Times New Roman"/>
      <family val="1"/>
    </font>
    <font>
      <sz val="13"/>
      <color theme="1"/>
      <name val="Times New Roman"/>
      <family val="1"/>
    </font>
    <font>
      <sz val="14"/>
      <color theme="1"/>
      <name val="Calibri"/>
      <family val="2"/>
      <scheme val="minor"/>
    </font>
    <font>
      <b/>
      <sz val="14"/>
      <color theme="1"/>
      <name val="Calibri"/>
      <family val="2"/>
      <scheme val="minor"/>
    </font>
  </fonts>
  <fills count="33">
    <fill>
      <patternFill patternType="none"/>
    </fill>
    <fill>
      <patternFill patternType="gray125"/>
    </fill>
    <fill>
      <patternFill patternType="solid">
        <fgColor theme="0"/>
        <bgColor indexed="64"/>
      </patternFill>
    </fill>
    <fill>
      <patternFill patternType="solid">
        <fgColor theme="6"/>
        <bgColor indexed="64"/>
      </patternFill>
    </fill>
    <fill>
      <patternFill patternType="solid">
        <fgColor rgb="FFFFFF00"/>
        <bgColor indexed="64"/>
      </patternFill>
    </fill>
    <fill>
      <patternFill patternType="solid">
        <fgColor theme="9"/>
        <bgColor indexed="64"/>
      </patternFill>
    </fill>
    <fill>
      <patternFill patternType="solid">
        <fgColor rgb="FFFFC000"/>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rgb="FF92D050"/>
        <bgColor indexed="64"/>
      </patternFill>
    </fill>
    <fill>
      <patternFill patternType="solid">
        <fgColor theme="8" tint="0.39997558519241921"/>
        <bgColor indexed="64"/>
      </patternFill>
    </fill>
    <fill>
      <patternFill patternType="solid">
        <fgColor rgb="FF00B050"/>
        <bgColor indexed="64"/>
      </patternFill>
    </fill>
    <fill>
      <patternFill patternType="solid">
        <fgColor rgb="FF00B0F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2" tint="-0.249977111117893"/>
        <bgColor indexed="64"/>
      </patternFill>
    </fill>
    <fill>
      <patternFill patternType="solid">
        <fgColor theme="9" tint="-0.249977111117893"/>
        <bgColor indexed="64"/>
      </patternFill>
    </fill>
    <fill>
      <patternFill patternType="solid">
        <fgColor theme="5" tint="0.39997558519241921"/>
        <bgColor indexed="64"/>
      </patternFill>
    </fill>
    <fill>
      <patternFill patternType="solid">
        <fgColor theme="2"/>
        <bgColor indexed="64"/>
      </patternFill>
    </fill>
    <fill>
      <patternFill patternType="solid">
        <fgColor theme="4"/>
        <bgColor indexed="64"/>
      </patternFill>
    </fill>
    <fill>
      <patternFill patternType="solid">
        <fgColor theme="9" tint="0.59999389629810485"/>
        <bgColor indexed="64"/>
      </patternFill>
    </fill>
    <fill>
      <patternFill patternType="solid">
        <fgColor rgb="FFFF0000"/>
        <bgColor indexed="64"/>
      </patternFill>
    </fill>
    <fill>
      <patternFill patternType="solid">
        <fgColor theme="3" tint="0.39997558519241921"/>
        <bgColor indexed="64"/>
      </patternFill>
    </fill>
    <fill>
      <patternFill patternType="solid">
        <fgColor theme="3"/>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7" tint="-0.249977111117893"/>
        <bgColor indexed="64"/>
      </patternFill>
    </fill>
    <fill>
      <patternFill patternType="solid">
        <fgColor rgb="FF0070C0"/>
        <bgColor indexed="64"/>
      </patternFill>
    </fill>
    <fill>
      <patternFill patternType="solid">
        <fgColor theme="7"/>
        <bgColor indexed="64"/>
      </patternFill>
    </fill>
    <fill>
      <patternFill patternType="solid">
        <fgColor theme="8"/>
        <bgColor indexed="64"/>
      </patternFill>
    </fill>
    <fill>
      <patternFill patternType="solid">
        <fgColor theme="6" tint="0.59999389629810485"/>
        <bgColor indexed="64"/>
      </patternFill>
    </fill>
    <fill>
      <patternFill patternType="solid">
        <fgColor rgb="FF7030A0"/>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82">
    <xf numFmtId="0" fontId="0" fillId="0" borderId="0" xfId="0"/>
    <xf numFmtId="0" fontId="2" fillId="2" borderId="0" xfId="0" applyFont="1" applyFill="1"/>
    <xf numFmtId="0" fontId="3" fillId="2" borderId="7" xfId="0" applyFont="1" applyFill="1" applyBorder="1" applyAlignment="1">
      <alignment horizontal="center" vertical="center"/>
    </xf>
    <xf numFmtId="0" fontId="2" fillId="2" borderId="7" xfId="0" applyFont="1" applyFill="1" applyBorder="1" applyAlignment="1">
      <alignment wrapText="1"/>
    </xf>
    <xf numFmtId="0" fontId="3" fillId="2" borderId="7" xfId="0" applyFont="1" applyFill="1" applyBorder="1" applyAlignment="1">
      <alignment vertical="center"/>
    </xf>
    <xf numFmtId="0" fontId="3" fillId="3" borderId="7" xfId="0" applyFont="1" applyFill="1" applyBorder="1" applyAlignment="1">
      <alignment horizontal="center" vertical="center"/>
    </xf>
    <xf numFmtId="0" fontId="4" fillId="3" borderId="7" xfId="0" applyFont="1" applyFill="1" applyBorder="1" applyAlignment="1">
      <alignment horizontal="center" vertical="center"/>
    </xf>
    <xf numFmtId="0" fontId="2" fillId="0" borderId="7" xfId="0" applyFont="1" applyBorder="1" applyAlignment="1">
      <alignment wrapText="1"/>
    </xf>
    <xf numFmtId="0" fontId="5" fillId="0" borderId="7" xfId="0" applyFont="1" applyBorder="1" applyAlignment="1">
      <alignment wrapText="1"/>
    </xf>
    <xf numFmtId="0" fontId="7" fillId="2" borderId="0" xfId="0" applyFont="1" applyFill="1" applyAlignment="1">
      <alignment horizontal="center" vertical="center"/>
    </xf>
    <xf numFmtId="0" fontId="3" fillId="2" borderId="7" xfId="0" applyFont="1" applyFill="1" applyBorder="1" applyAlignment="1">
      <alignment horizontal="center"/>
    </xf>
    <xf numFmtId="0" fontId="2" fillId="2" borderId="7" xfId="0" applyFont="1" applyFill="1" applyBorder="1"/>
    <xf numFmtId="0" fontId="9" fillId="0" borderId="7" xfId="0" applyFont="1" applyBorder="1"/>
    <xf numFmtId="0" fontId="9" fillId="0" borderId="0" xfId="0" applyFont="1"/>
    <xf numFmtId="0" fontId="3" fillId="2" borderId="7" xfId="0" applyFont="1" applyFill="1" applyBorder="1" applyAlignment="1">
      <alignment horizontal="center" vertical="center"/>
    </xf>
    <xf numFmtId="0" fontId="3" fillId="0" borderId="7" xfId="0" applyFont="1" applyFill="1" applyBorder="1" applyAlignment="1">
      <alignment horizontal="center" vertical="center"/>
    </xf>
    <xf numFmtId="0" fontId="6" fillId="0" borderId="7"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6" fillId="7" borderId="7"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6" fillId="9" borderId="7" xfId="0" applyFont="1" applyFill="1" applyBorder="1" applyAlignment="1">
      <alignment horizontal="center" vertical="center" wrapText="1"/>
    </xf>
    <xf numFmtId="0" fontId="6" fillId="10" borderId="7" xfId="0" applyFont="1" applyFill="1" applyBorder="1" applyAlignment="1">
      <alignment horizontal="center" vertical="center" wrapText="1"/>
    </xf>
    <xf numFmtId="0" fontId="6" fillId="11" borderId="7" xfId="0" applyFont="1" applyFill="1" applyBorder="1" applyAlignment="1">
      <alignment horizontal="center" vertical="center" wrapText="1"/>
    </xf>
    <xf numFmtId="0" fontId="6" fillId="12" borderId="7" xfId="0" applyFont="1" applyFill="1" applyBorder="1" applyAlignment="1">
      <alignment horizontal="center" vertical="center" wrapText="1"/>
    </xf>
    <xf numFmtId="0" fontId="6" fillId="13" borderId="7" xfId="0" applyFont="1" applyFill="1" applyBorder="1" applyAlignment="1">
      <alignment horizontal="center" vertical="center" wrapText="1"/>
    </xf>
    <xf numFmtId="0" fontId="6" fillId="14" borderId="7" xfId="0" applyFont="1" applyFill="1" applyBorder="1" applyAlignment="1">
      <alignment horizontal="center" vertical="center" wrapText="1"/>
    </xf>
    <xf numFmtId="0" fontId="6" fillId="15" borderId="7" xfId="0" applyFont="1" applyFill="1" applyBorder="1" applyAlignment="1">
      <alignment horizontal="center" vertical="center" wrapText="1"/>
    </xf>
    <xf numFmtId="0" fontId="6" fillId="16" borderId="7" xfId="0" applyFont="1" applyFill="1" applyBorder="1" applyAlignment="1">
      <alignment horizontal="center" vertical="center" wrapText="1"/>
    </xf>
    <xf numFmtId="0" fontId="6" fillId="17" borderId="7" xfId="0" applyFont="1" applyFill="1" applyBorder="1" applyAlignment="1">
      <alignment horizontal="center" vertical="center" wrapText="1"/>
    </xf>
    <xf numFmtId="0" fontId="6" fillId="18" borderId="7" xfId="0" applyFont="1" applyFill="1" applyBorder="1" applyAlignment="1">
      <alignment horizontal="center" vertical="center" wrapText="1"/>
    </xf>
    <xf numFmtId="0" fontId="6" fillId="19" borderId="7" xfId="0" applyFont="1" applyFill="1" applyBorder="1" applyAlignment="1">
      <alignment horizontal="center" vertical="center" wrapText="1"/>
    </xf>
    <xf numFmtId="0" fontId="6" fillId="20" borderId="7" xfId="0" applyFont="1" applyFill="1" applyBorder="1" applyAlignment="1">
      <alignment horizontal="center" vertical="center" wrapText="1"/>
    </xf>
    <xf numFmtId="0" fontId="6" fillId="21" borderId="7" xfId="0" applyFont="1" applyFill="1" applyBorder="1" applyAlignment="1">
      <alignment horizontal="center" vertical="center" wrapText="1"/>
    </xf>
    <xf numFmtId="0" fontId="6" fillId="22" borderId="7" xfId="0" applyFont="1" applyFill="1" applyBorder="1" applyAlignment="1">
      <alignment horizontal="center" vertical="center" wrapText="1"/>
    </xf>
    <xf numFmtId="0" fontId="11" fillId="23" borderId="7" xfId="0" applyFont="1" applyFill="1" applyBorder="1" applyAlignment="1">
      <alignment horizontal="center" vertical="center" wrapText="1"/>
    </xf>
    <xf numFmtId="0" fontId="6" fillId="24" borderId="7" xfId="0" applyFont="1" applyFill="1" applyBorder="1" applyAlignment="1">
      <alignment horizontal="center" vertical="center" wrapText="1"/>
    </xf>
    <xf numFmtId="0" fontId="6" fillId="25" borderId="7" xfId="0" applyFont="1" applyFill="1" applyBorder="1" applyAlignment="1">
      <alignment horizontal="center" vertical="center" wrapText="1"/>
    </xf>
    <xf numFmtId="0" fontId="6" fillId="26" borderId="7" xfId="0" applyFont="1" applyFill="1" applyBorder="1" applyAlignment="1">
      <alignment horizontal="center" vertical="center" wrapText="1"/>
    </xf>
    <xf numFmtId="0" fontId="6" fillId="27" borderId="7" xfId="0" applyFont="1" applyFill="1" applyBorder="1" applyAlignment="1">
      <alignment horizontal="center" vertical="center" wrapText="1"/>
    </xf>
    <xf numFmtId="0" fontId="6" fillId="28" borderId="7" xfId="0" applyFont="1" applyFill="1" applyBorder="1" applyAlignment="1">
      <alignment horizontal="center" vertical="center" wrapText="1"/>
    </xf>
    <xf numFmtId="0" fontId="12" fillId="0" borderId="0" xfId="0" applyFont="1" applyAlignment="1">
      <alignment horizontal="center" vertical="center" wrapText="1"/>
    </xf>
    <xf numFmtId="0" fontId="12" fillId="29" borderId="0" xfId="0" applyFont="1" applyFill="1" applyAlignment="1">
      <alignment horizontal="center" vertical="center" wrapText="1"/>
    </xf>
    <xf numFmtId="0" fontId="4" fillId="0" borderId="7" xfId="0" applyFont="1" applyFill="1" applyBorder="1" applyAlignment="1">
      <alignment horizontal="center" vertical="center" wrapText="1"/>
    </xf>
    <xf numFmtId="0" fontId="6" fillId="30" borderId="7" xfId="0" applyFont="1" applyFill="1" applyBorder="1" applyAlignment="1">
      <alignment horizontal="center" vertical="center" wrapText="1"/>
    </xf>
    <xf numFmtId="0" fontId="6" fillId="29" borderId="7" xfId="0" applyFont="1" applyFill="1" applyBorder="1" applyAlignment="1">
      <alignment horizontal="center" vertical="center" wrapText="1"/>
    </xf>
    <xf numFmtId="0" fontId="10" fillId="5" borderId="7" xfId="0" applyFont="1" applyFill="1" applyBorder="1" applyAlignment="1">
      <alignment horizontal="center" vertical="center" wrapText="1"/>
    </xf>
    <xf numFmtId="0" fontId="2" fillId="0" borderId="0" xfId="0" applyFont="1" applyFill="1"/>
    <xf numFmtId="0" fontId="12" fillId="5" borderId="0" xfId="0" applyFont="1" applyFill="1" applyAlignment="1">
      <alignment horizontal="center" vertical="center" wrapText="1"/>
    </xf>
    <xf numFmtId="0" fontId="2" fillId="4" borderId="7" xfId="0" applyFont="1" applyFill="1" applyBorder="1" applyAlignment="1">
      <alignment horizontal="center" vertical="center" wrapText="1"/>
    </xf>
    <xf numFmtId="0" fontId="6" fillId="31" borderId="7" xfId="0" applyFont="1" applyFill="1" applyBorder="1" applyAlignment="1">
      <alignment horizontal="center" vertical="center" wrapText="1"/>
    </xf>
    <xf numFmtId="0" fontId="2" fillId="6" borderId="0" xfId="0" applyFont="1" applyFill="1" applyAlignment="1">
      <alignment horizontal="center" vertical="center" wrapText="1"/>
    </xf>
    <xf numFmtId="0" fontId="3" fillId="2" borderId="7" xfId="0" applyFont="1" applyFill="1" applyBorder="1" applyAlignment="1">
      <alignment horizontal="center" vertical="center"/>
    </xf>
    <xf numFmtId="0" fontId="2" fillId="12" borderId="7" xfId="0" applyFont="1" applyFill="1" applyBorder="1" applyAlignment="1">
      <alignment horizontal="center" vertical="center" wrapText="1"/>
    </xf>
    <xf numFmtId="0" fontId="10" fillId="10" borderId="7" xfId="0" applyFont="1" applyFill="1" applyBorder="1" applyAlignment="1">
      <alignment horizontal="center" vertical="center" wrapText="1"/>
    </xf>
    <xf numFmtId="0" fontId="13" fillId="0" borderId="7" xfId="0" applyFont="1" applyBorder="1"/>
    <xf numFmtId="0" fontId="14" fillId="0" borderId="7" xfId="0" applyFont="1" applyBorder="1"/>
    <xf numFmtId="0" fontId="13" fillId="0" borderId="7" xfId="0" applyFont="1" applyBorder="1" applyAlignment="1">
      <alignment horizontal="center" vertical="center"/>
    </xf>
    <xf numFmtId="0" fontId="13" fillId="0" borderId="0" xfId="0" applyFont="1"/>
    <xf numFmtId="0" fontId="6" fillId="32" borderId="7" xfId="0" applyFont="1" applyFill="1" applyBorder="1" applyAlignment="1">
      <alignment horizontal="center" vertical="center" wrapText="1"/>
    </xf>
    <xf numFmtId="0" fontId="10" fillId="32" borderId="7" xfId="0" applyFont="1" applyFill="1" applyBorder="1" applyAlignment="1">
      <alignment horizontal="center" vertical="center" wrapText="1"/>
    </xf>
    <xf numFmtId="0" fontId="6" fillId="4" borderId="7" xfId="0" applyFont="1" applyFill="1" applyBorder="1" applyAlignment="1">
      <alignment horizontal="center" wrapText="1"/>
    </xf>
    <xf numFmtId="0" fontId="6" fillId="2" borderId="7" xfId="0" applyFont="1" applyFill="1" applyBorder="1" applyAlignment="1">
      <alignment horizontal="center" vertical="center" wrapText="1"/>
    </xf>
    <xf numFmtId="0" fontId="3" fillId="0" borderId="7" xfId="0" applyFont="1" applyFill="1" applyBorder="1" applyAlignment="1">
      <alignment horizontal="center" vertical="center"/>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2" borderId="5" xfId="0" applyFont="1" applyFill="1" applyBorder="1" applyAlignment="1">
      <alignment horizontal="center"/>
    </xf>
    <xf numFmtId="0" fontId="1" fillId="2" borderId="6" xfId="0" applyFont="1" applyFill="1" applyBorder="1" applyAlignment="1">
      <alignment horizontal="center"/>
    </xf>
    <xf numFmtId="0" fontId="3" fillId="2" borderId="7" xfId="0" applyFont="1" applyFill="1" applyBorder="1" applyAlignment="1">
      <alignment horizontal="center" vertical="center"/>
    </xf>
    <xf numFmtId="0" fontId="8" fillId="0"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9" fillId="0" borderId="8" xfId="0" applyFont="1" applyBorder="1" applyAlignment="1">
      <alignment horizontal="center"/>
    </xf>
    <xf numFmtId="0" fontId="9" fillId="0" borderId="9" xfId="0" applyFont="1" applyBorder="1" applyAlignment="1">
      <alignment horizontal="center"/>
    </xf>
    <xf numFmtId="0" fontId="9" fillId="0" borderId="10" xfId="0" applyFont="1" applyBorder="1" applyAlignment="1">
      <alignment horizontal="center"/>
    </xf>
    <xf numFmtId="0" fontId="9" fillId="0" borderId="7" xfId="0" applyFont="1" applyBorder="1" applyAlignment="1">
      <alignment horizontal="center"/>
    </xf>
    <xf numFmtId="0" fontId="9" fillId="0" borderId="11" xfId="0" applyFont="1" applyBorder="1" applyAlignment="1">
      <alignment horizontal="center"/>
    </xf>
    <xf numFmtId="0" fontId="9" fillId="0" borderId="12"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26"/>
  <sheetViews>
    <sheetView tabSelected="1" zoomScale="55" zoomScaleNormal="55" workbookViewId="0">
      <pane xSplit="3" ySplit="4" topLeftCell="R5" activePane="bottomRight" state="frozen"/>
      <selection pane="topRight" activeCell="D1" sqref="D1"/>
      <selection pane="bottomLeft" activeCell="A5" sqref="A5"/>
      <selection pane="bottomRight" activeCell="AI8" sqref="AI8"/>
    </sheetView>
  </sheetViews>
  <sheetFormatPr defaultColWidth="9.140625" defaultRowHeight="12.75" x14ac:dyDescent="0.2"/>
  <cols>
    <col min="1" max="2" width="6.5703125" style="1" customWidth="1"/>
    <col min="3" max="3" width="8.42578125" style="1" customWidth="1"/>
    <col min="4" max="4" width="24.85546875" style="1" customWidth="1"/>
    <col min="5" max="5" width="24.140625" style="1" customWidth="1"/>
    <col min="6" max="6" width="26.140625" style="1" customWidth="1"/>
    <col min="7" max="7" width="24.5703125" style="1" customWidth="1"/>
    <col min="8" max="8" width="25" style="1" customWidth="1"/>
    <col min="9" max="9" width="24.140625" style="1" customWidth="1"/>
    <col min="10" max="10" width="24.42578125" style="1" customWidth="1"/>
    <col min="11" max="11" width="25.140625" style="1" customWidth="1"/>
    <col min="12" max="12" width="23.140625" style="1" customWidth="1"/>
    <col min="13" max="14" width="25.85546875" style="1" customWidth="1"/>
    <col min="15" max="16" width="24.5703125" style="1" customWidth="1"/>
    <col min="17" max="18" width="26.28515625" style="1" customWidth="1"/>
    <col min="19" max="19" width="25.140625" style="1" customWidth="1"/>
    <col min="20" max="20" width="24.7109375" style="1" customWidth="1"/>
    <col min="21" max="21" width="24.28515625" style="1" customWidth="1"/>
    <col min="22" max="22" width="26.42578125" style="1" customWidth="1"/>
    <col min="23" max="23" width="25.42578125" style="1" customWidth="1"/>
    <col min="24" max="24" width="24.42578125" style="1" customWidth="1"/>
    <col min="25" max="46" width="25.7109375" style="1" customWidth="1"/>
    <col min="47" max="47" width="24.28515625" style="1" customWidth="1"/>
    <col min="48" max="48" width="27.28515625" style="1" customWidth="1"/>
    <col min="49" max="64" width="25.7109375" style="1" customWidth="1"/>
    <col min="65" max="65" width="26.7109375" style="1" customWidth="1"/>
    <col min="66" max="72" width="25.7109375" style="1" customWidth="1"/>
    <col min="73" max="16384" width="9.140625" style="1"/>
  </cols>
  <sheetData>
    <row r="1" spans="1:72" x14ac:dyDescent="0.2">
      <c r="A1" s="65" t="s">
        <v>471</v>
      </c>
      <c r="B1" s="66"/>
      <c r="C1" s="66"/>
      <c r="D1" s="66"/>
      <c r="E1" s="66"/>
      <c r="F1" s="66"/>
      <c r="G1" s="66"/>
      <c r="H1" s="66"/>
      <c r="I1" s="66"/>
      <c r="J1" s="66"/>
      <c r="K1" s="66"/>
      <c r="L1" s="66"/>
      <c r="M1" s="66"/>
      <c r="N1" s="66"/>
      <c r="O1" s="66"/>
      <c r="P1" s="66"/>
      <c r="Q1" s="66"/>
      <c r="R1" s="66"/>
      <c r="S1" s="66"/>
      <c r="T1" s="66"/>
      <c r="U1" s="66"/>
      <c r="V1" s="66"/>
      <c r="W1" s="66"/>
      <c r="X1" s="66"/>
      <c r="Y1" s="66"/>
      <c r="Z1" s="66"/>
      <c r="AA1" s="66"/>
      <c r="AB1" s="66"/>
      <c r="AC1" s="66"/>
      <c r="AD1" s="66"/>
      <c r="AE1" s="66"/>
      <c r="AF1" s="66"/>
      <c r="AG1" s="66"/>
      <c r="AH1" s="66"/>
      <c r="AI1" s="66"/>
      <c r="AJ1" s="66"/>
      <c r="AK1" s="66"/>
      <c r="AL1" s="66"/>
      <c r="AM1" s="66"/>
      <c r="AN1" s="66"/>
      <c r="AO1" s="66"/>
      <c r="AP1" s="66"/>
      <c r="AQ1" s="66"/>
      <c r="AR1" s="66"/>
      <c r="AS1" s="66"/>
      <c r="AT1" s="66"/>
      <c r="AU1" s="66"/>
      <c r="AV1" s="66"/>
      <c r="AW1" s="66"/>
      <c r="AX1" s="66"/>
      <c r="AY1" s="66"/>
      <c r="AZ1" s="66"/>
      <c r="BA1" s="66"/>
      <c r="BB1" s="66"/>
      <c r="BC1" s="66"/>
      <c r="BD1" s="66"/>
      <c r="BE1" s="66"/>
      <c r="BF1" s="66"/>
      <c r="BG1" s="66"/>
      <c r="BH1" s="66"/>
      <c r="BI1" s="66"/>
      <c r="BJ1" s="66"/>
      <c r="BK1" s="66"/>
      <c r="BL1" s="66"/>
      <c r="BM1" s="66"/>
      <c r="BN1" s="66"/>
      <c r="BO1" s="66"/>
      <c r="BP1" s="66"/>
      <c r="BQ1" s="66"/>
      <c r="BR1" s="66"/>
      <c r="BS1" s="66"/>
      <c r="BT1" s="67"/>
    </row>
    <row r="2" spans="1:72" x14ac:dyDescent="0.2">
      <c r="A2" s="68"/>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69"/>
      <c r="AF2" s="69"/>
      <c r="AG2" s="69"/>
      <c r="AH2" s="69"/>
      <c r="AI2" s="69"/>
      <c r="AJ2" s="69"/>
      <c r="AK2" s="69"/>
      <c r="AL2" s="69"/>
      <c r="AM2" s="69"/>
      <c r="AN2" s="69"/>
      <c r="AO2" s="69"/>
      <c r="AP2" s="69"/>
      <c r="AQ2" s="69"/>
      <c r="AR2" s="69"/>
      <c r="AS2" s="69"/>
      <c r="AT2" s="69"/>
      <c r="AU2" s="69"/>
      <c r="AV2" s="69"/>
      <c r="AW2" s="69"/>
      <c r="AX2" s="69"/>
      <c r="AY2" s="69"/>
      <c r="AZ2" s="69"/>
      <c r="BA2" s="69"/>
      <c r="BB2" s="69"/>
      <c r="BC2" s="69"/>
      <c r="BD2" s="69"/>
      <c r="BE2" s="69"/>
      <c r="BF2" s="69"/>
      <c r="BG2" s="69"/>
      <c r="BH2" s="69"/>
      <c r="BI2" s="69"/>
      <c r="BJ2" s="69"/>
      <c r="BK2" s="69"/>
      <c r="BL2" s="69"/>
      <c r="BM2" s="69"/>
      <c r="BN2" s="69"/>
      <c r="BO2" s="69"/>
      <c r="BP2" s="69"/>
      <c r="BQ2" s="69"/>
      <c r="BR2" s="69"/>
      <c r="BS2" s="69"/>
      <c r="BT2" s="70"/>
    </row>
    <row r="3" spans="1:72" ht="18.75" customHeight="1" x14ac:dyDescent="0.2">
      <c r="A3" s="2" t="s">
        <v>0</v>
      </c>
      <c r="B3" s="14" t="s">
        <v>1</v>
      </c>
      <c r="C3" s="11"/>
      <c r="D3" s="73" t="s">
        <v>73</v>
      </c>
      <c r="E3" s="74"/>
      <c r="F3" s="74"/>
      <c r="G3" s="74"/>
      <c r="H3" s="74"/>
      <c r="I3" s="74"/>
      <c r="J3" s="74"/>
      <c r="K3" s="74"/>
      <c r="L3" s="74"/>
      <c r="M3" s="74"/>
      <c r="N3" s="74"/>
      <c r="O3" s="74"/>
      <c r="P3" s="74"/>
      <c r="Q3" s="74"/>
      <c r="R3" s="74"/>
      <c r="S3" s="74"/>
      <c r="T3" s="74"/>
      <c r="U3" s="74"/>
      <c r="V3" s="74"/>
      <c r="W3" s="74"/>
      <c r="X3" s="75"/>
      <c r="Y3" s="71" t="s">
        <v>2</v>
      </c>
      <c r="Z3" s="71"/>
      <c r="AA3" s="71"/>
      <c r="AB3" s="71"/>
      <c r="AC3" s="71"/>
      <c r="AD3" s="71"/>
      <c r="AE3" s="71"/>
      <c r="AF3" s="71"/>
      <c r="AG3" s="71"/>
      <c r="AH3" s="71"/>
      <c r="AI3" s="71"/>
      <c r="AJ3" s="71"/>
      <c r="AK3" s="71"/>
      <c r="AL3" s="71"/>
      <c r="AM3" s="71"/>
      <c r="AN3" s="71"/>
      <c r="AO3" s="71"/>
      <c r="AP3" s="71" t="s">
        <v>3</v>
      </c>
      <c r="AQ3" s="71"/>
      <c r="AR3" s="71"/>
      <c r="AS3" s="71"/>
      <c r="AT3" s="71"/>
      <c r="AU3" s="71"/>
      <c r="AV3" s="71"/>
      <c r="AW3" s="71"/>
      <c r="AX3" s="71"/>
      <c r="AY3" s="71"/>
      <c r="AZ3" s="71"/>
      <c r="BA3" s="71"/>
      <c r="BB3" s="71"/>
      <c r="BC3" s="71"/>
      <c r="BD3" s="71" t="s">
        <v>4</v>
      </c>
      <c r="BE3" s="71"/>
      <c r="BF3" s="71"/>
      <c r="BG3" s="71"/>
      <c r="BH3" s="71"/>
      <c r="BI3" s="71"/>
      <c r="BJ3" s="71"/>
      <c r="BK3" s="71"/>
      <c r="BL3" s="71"/>
      <c r="BM3" s="71"/>
      <c r="BN3" s="71"/>
      <c r="BO3" s="71"/>
      <c r="BP3" s="71"/>
      <c r="BQ3" s="71"/>
      <c r="BR3" s="71" t="s">
        <v>5</v>
      </c>
      <c r="BS3" s="71"/>
      <c r="BT3" s="71"/>
    </row>
    <row r="4" spans="1:72" ht="14.25" x14ac:dyDescent="0.2">
      <c r="A4" s="2"/>
      <c r="B4" s="14"/>
      <c r="C4" s="11"/>
      <c r="D4" s="14" t="s">
        <v>6</v>
      </c>
      <c r="E4" s="14" t="s">
        <v>7</v>
      </c>
      <c r="F4" s="53" t="s">
        <v>8</v>
      </c>
      <c r="G4" s="53" t="s">
        <v>9</v>
      </c>
      <c r="H4" s="53" t="s">
        <v>10</v>
      </c>
      <c r="I4" s="14" t="s">
        <v>11</v>
      </c>
      <c r="J4" s="14" t="s">
        <v>12</v>
      </c>
      <c r="K4" s="14" t="s">
        <v>13</v>
      </c>
      <c r="L4" s="14" t="s">
        <v>14</v>
      </c>
      <c r="M4" s="14" t="s">
        <v>75</v>
      </c>
      <c r="N4" s="14" t="s">
        <v>128</v>
      </c>
      <c r="O4" s="14" t="s">
        <v>76</v>
      </c>
      <c r="P4" s="14" t="s">
        <v>79</v>
      </c>
      <c r="Q4" s="14" t="s">
        <v>77</v>
      </c>
      <c r="R4" s="14" t="s">
        <v>83</v>
      </c>
      <c r="S4" s="14" t="s">
        <v>78</v>
      </c>
      <c r="T4" s="14" t="s">
        <v>227</v>
      </c>
      <c r="U4" s="14" t="s">
        <v>80</v>
      </c>
      <c r="V4" s="14" t="s">
        <v>81</v>
      </c>
      <c r="W4" s="14" t="s">
        <v>82</v>
      </c>
      <c r="X4" s="14" t="s">
        <v>74</v>
      </c>
      <c r="Y4" s="14" t="s">
        <v>24</v>
      </c>
      <c r="Z4" s="14" t="s">
        <v>25</v>
      </c>
      <c r="AA4" s="53" t="s">
        <v>26</v>
      </c>
      <c r="AB4" s="53" t="s">
        <v>27</v>
      </c>
      <c r="AC4" s="53" t="s">
        <v>28</v>
      </c>
      <c r="AD4" s="14" t="s">
        <v>29</v>
      </c>
      <c r="AE4" s="14" t="s">
        <v>30</v>
      </c>
      <c r="AF4" s="14" t="s">
        <v>31</v>
      </c>
      <c r="AG4" s="14" t="s">
        <v>15</v>
      </c>
      <c r="AH4" s="14" t="s">
        <v>16</v>
      </c>
      <c r="AI4" s="14" t="s">
        <v>19</v>
      </c>
      <c r="AJ4" s="14" t="s">
        <v>17</v>
      </c>
      <c r="AK4" s="14" t="s">
        <v>18</v>
      </c>
      <c r="AL4" s="14" t="s">
        <v>20</v>
      </c>
      <c r="AM4" s="14" t="s">
        <v>21</v>
      </c>
      <c r="AN4" s="14" t="s">
        <v>22</v>
      </c>
      <c r="AO4" s="14" t="s">
        <v>23</v>
      </c>
      <c r="AP4" s="14" t="s">
        <v>32</v>
      </c>
      <c r="AQ4" s="14" t="s">
        <v>33</v>
      </c>
      <c r="AR4" s="53" t="s">
        <v>34</v>
      </c>
      <c r="AS4" s="53" t="s">
        <v>35</v>
      </c>
      <c r="AT4" s="53" t="s">
        <v>36</v>
      </c>
      <c r="AU4" s="14" t="s">
        <v>37</v>
      </c>
      <c r="AV4" s="14" t="s">
        <v>38</v>
      </c>
      <c r="AW4" s="14" t="s">
        <v>39</v>
      </c>
      <c r="AX4" s="14" t="s">
        <v>42</v>
      </c>
      <c r="AY4" s="14" t="s">
        <v>40</v>
      </c>
      <c r="AZ4" s="14" t="s">
        <v>41</v>
      </c>
      <c r="BA4" s="14" t="s">
        <v>43</v>
      </c>
      <c r="BB4" s="14" t="s">
        <v>44</v>
      </c>
      <c r="BC4" s="14" t="s">
        <v>45</v>
      </c>
      <c r="BD4" s="14" t="s">
        <v>46</v>
      </c>
      <c r="BE4" s="14" t="s">
        <v>47</v>
      </c>
      <c r="BF4" s="14" t="s">
        <v>48</v>
      </c>
      <c r="BG4" s="14" t="s">
        <v>49</v>
      </c>
      <c r="BH4" s="14" t="s">
        <v>50</v>
      </c>
      <c r="BI4" s="14" t="s">
        <v>51</v>
      </c>
      <c r="BJ4" s="14" t="s">
        <v>55</v>
      </c>
      <c r="BK4" s="14" t="s">
        <v>52</v>
      </c>
      <c r="BL4" s="14" t="s">
        <v>53</v>
      </c>
      <c r="BM4" s="14" t="s">
        <v>54</v>
      </c>
      <c r="BN4" s="14" t="s">
        <v>56</v>
      </c>
      <c r="BO4" s="14" t="s">
        <v>57</v>
      </c>
      <c r="BP4" s="14" t="s">
        <v>58</v>
      </c>
      <c r="BQ4" s="14" t="s">
        <v>59</v>
      </c>
      <c r="BR4" s="14" t="s">
        <v>60</v>
      </c>
      <c r="BS4" s="14" t="s">
        <v>61</v>
      </c>
      <c r="BT4" s="14" t="s">
        <v>62</v>
      </c>
    </row>
    <row r="5" spans="1:72" ht="14.25" x14ac:dyDescent="0.2">
      <c r="A5" s="3"/>
      <c r="B5" s="4" t="s">
        <v>63</v>
      </c>
      <c r="C5" s="11"/>
      <c r="D5" s="14">
        <v>39</v>
      </c>
      <c r="E5" s="14">
        <v>14</v>
      </c>
      <c r="F5" s="53">
        <v>19</v>
      </c>
      <c r="G5" s="53">
        <v>9</v>
      </c>
      <c r="H5" s="53">
        <v>2</v>
      </c>
      <c r="I5" s="14">
        <v>30</v>
      </c>
      <c r="J5" s="14">
        <v>30</v>
      </c>
      <c r="K5" s="14">
        <v>30</v>
      </c>
      <c r="L5" s="14">
        <v>30</v>
      </c>
      <c r="M5" s="14">
        <v>21</v>
      </c>
      <c r="N5" s="14">
        <v>21</v>
      </c>
      <c r="O5" s="10">
        <v>4</v>
      </c>
      <c r="P5" s="10">
        <v>6</v>
      </c>
      <c r="Q5" s="10">
        <v>1</v>
      </c>
      <c r="R5" s="10">
        <v>6</v>
      </c>
      <c r="S5" s="10">
        <v>2</v>
      </c>
      <c r="T5" s="10">
        <v>1</v>
      </c>
      <c r="U5" s="10">
        <v>6</v>
      </c>
      <c r="V5" s="10">
        <v>39</v>
      </c>
      <c r="W5" s="10">
        <v>8</v>
      </c>
      <c r="X5" s="10">
        <v>13</v>
      </c>
      <c r="Y5" s="5">
        <v>30</v>
      </c>
      <c r="Z5" s="5">
        <v>12</v>
      </c>
      <c r="AA5" s="5">
        <v>14</v>
      </c>
      <c r="AB5" s="5">
        <v>6</v>
      </c>
      <c r="AC5" s="6">
        <v>2</v>
      </c>
      <c r="AD5" s="5">
        <v>33</v>
      </c>
      <c r="AE5" s="5">
        <v>33</v>
      </c>
      <c r="AF5" s="5">
        <v>36</v>
      </c>
      <c r="AG5" s="5">
        <v>19</v>
      </c>
      <c r="AH5" s="5">
        <v>5</v>
      </c>
      <c r="AI5" s="6">
        <v>3</v>
      </c>
      <c r="AJ5" s="6">
        <v>3</v>
      </c>
      <c r="AK5" s="6">
        <v>1</v>
      </c>
      <c r="AL5" s="6">
        <v>9</v>
      </c>
      <c r="AM5" s="5">
        <v>37</v>
      </c>
      <c r="AN5" s="5">
        <v>11</v>
      </c>
      <c r="AO5" s="5">
        <v>17</v>
      </c>
      <c r="AP5" s="6">
        <v>9</v>
      </c>
      <c r="AQ5" s="6">
        <v>12</v>
      </c>
      <c r="AR5" s="6">
        <v>3</v>
      </c>
      <c r="AS5" s="6">
        <v>3</v>
      </c>
      <c r="AT5" s="6">
        <v>2</v>
      </c>
      <c r="AU5" s="6">
        <v>5</v>
      </c>
      <c r="AV5" s="6">
        <v>12</v>
      </c>
      <c r="AW5" s="6">
        <v>4</v>
      </c>
      <c r="AX5" s="6">
        <v>3</v>
      </c>
      <c r="AY5" s="6">
        <v>2</v>
      </c>
      <c r="AZ5" s="6">
        <v>5</v>
      </c>
      <c r="BA5" s="6">
        <v>16</v>
      </c>
      <c r="BB5" s="6">
        <v>9</v>
      </c>
      <c r="BC5" s="6">
        <v>16</v>
      </c>
      <c r="BD5" s="6">
        <v>10</v>
      </c>
      <c r="BE5" s="6">
        <v>9</v>
      </c>
      <c r="BF5" s="6">
        <v>5</v>
      </c>
      <c r="BG5" s="6">
        <v>34</v>
      </c>
      <c r="BH5" s="6">
        <v>9</v>
      </c>
      <c r="BI5" s="6">
        <v>4</v>
      </c>
      <c r="BJ5" s="6">
        <v>3</v>
      </c>
      <c r="BK5" s="6">
        <v>1</v>
      </c>
      <c r="BL5" s="6">
        <v>2</v>
      </c>
      <c r="BM5" s="6">
        <v>6</v>
      </c>
      <c r="BN5" s="6">
        <v>4</v>
      </c>
      <c r="BO5" s="6">
        <v>36</v>
      </c>
      <c r="BP5" s="6">
        <v>7</v>
      </c>
      <c r="BQ5" s="6">
        <v>16</v>
      </c>
      <c r="BR5" s="6">
        <v>20</v>
      </c>
      <c r="BS5" s="6">
        <v>24</v>
      </c>
      <c r="BT5" s="6">
        <v>12</v>
      </c>
    </row>
    <row r="6" spans="1:72" x14ac:dyDescent="0.2">
      <c r="A6" s="3"/>
      <c r="B6" s="3"/>
      <c r="C6" s="11"/>
      <c r="D6" s="3"/>
      <c r="E6" s="3"/>
      <c r="F6" s="3"/>
      <c r="G6" s="3"/>
      <c r="H6" s="3"/>
      <c r="I6" s="3"/>
      <c r="J6" s="3"/>
      <c r="K6" s="3"/>
      <c r="L6" s="3"/>
      <c r="M6" s="3"/>
      <c r="N6" s="3"/>
      <c r="O6" s="3"/>
      <c r="P6" s="3"/>
      <c r="Q6" s="3"/>
      <c r="R6" s="3"/>
      <c r="S6" s="3"/>
      <c r="T6" s="3"/>
      <c r="U6" s="3"/>
      <c r="V6" s="3"/>
      <c r="W6" s="3"/>
      <c r="X6" s="3"/>
      <c r="Y6" s="7"/>
      <c r="Z6" s="7"/>
      <c r="AA6" s="7"/>
      <c r="AB6" s="7"/>
      <c r="AC6" s="8"/>
      <c r="AD6" s="8"/>
      <c r="AE6" s="7"/>
      <c r="AF6" s="7"/>
      <c r="AG6" s="7"/>
      <c r="AH6" s="7"/>
      <c r="AI6" s="7"/>
      <c r="AJ6" s="7"/>
      <c r="AK6" s="7"/>
      <c r="AL6" s="7"/>
      <c r="AM6" s="7"/>
      <c r="AN6" s="7"/>
      <c r="AO6" s="7"/>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row>
    <row r="7" spans="1:72" ht="135.6" customHeight="1" x14ac:dyDescent="0.2">
      <c r="A7" s="64">
        <v>2</v>
      </c>
      <c r="B7" s="15" t="s">
        <v>64</v>
      </c>
      <c r="C7" s="72">
        <v>2</v>
      </c>
      <c r="D7" s="16" t="s">
        <v>135</v>
      </c>
      <c r="E7" s="16" t="s">
        <v>84</v>
      </c>
      <c r="F7" s="18" t="s">
        <v>337</v>
      </c>
      <c r="G7" s="25" t="s">
        <v>257</v>
      </c>
      <c r="H7" s="25" t="s">
        <v>257</v>
      </c>
      <c r="I7" s="17" t="s">
        <v>327</v>
      </c>
      <c r="J7" s="29" t="s">
        <v>168</v>
      </c>
      <c r="K7" s="16" t="s">
        <v>66</v>
      </c>
      <c r="L7" s="16" t="s">
        <v>66</v>
      </c>
      <c r="M7" s="22" t="s">
        <v>399</v>
      </c>
      <c r="N7" s="22" t="s">
        <v>400</v>
      </c>
      <c r="O7" s="25" t="s">
        <v>420</v>
      </c>
      <c r="P7" s="16" t="s">
        <v>66</v>
      </c>
      <c r="Q7" s="42" t="s">
        <v>311</v>
      </c>
      <c r="R7" s="16" t="s">
        <v>66</v>
      </c>
      <c r="S7" s="26" t="s">
        <v>321</v>
      </c>
      <c r="T7" s="21" t="s">
        <v>226</v>
      </c>
      <c r="U7" s="16" t="s">
        <v>66</v>
      </c>
      <c r="V7" s="33" t="s">
        <v>185</v>
      </c>
      <c r="W7" s="38" t="s">
        <v>364</v>
      </c>
      <c r="X7" s="38" t="s">
        <v>234</v>
      </c>
      <c r="Y7" s="16" t="s">
        <v>66</v>
      </c>
      <c r="Z7" s="16" t="s">
        <v>194</v>
      </c>
      <c r="AA7" s="41" t="s">
        <v>270</v>
      </c>
      <c r="AB7" s="60" t="s">
        <v>339</v>
      </c>
      <c r="AC7" s="60" t="s">
        <v>330</v>
      </c>
      <c r="AD7" s="16" t="s">
        <v>71</v>
      </c>
      <c r="AE7" s="17" t="s">
        <v>408</v>
      </c>
      <c r="AF7" s="16" t="s">
        <v>66</v>
      </c>
      <c r="AG7" s="22" t="s">
        <v>403</v>
      </c>
      <c r="AH7" s="16" t="s">
        <v>66</v>
      </c>
      <c r="AI7" s="16" t="s">
        <v>66</v>
      </c>
      <c r="AJ7" s="22" t="s">
        <v>315</v>
      </c>
      <c r="AK7" s="26" t="s">
        <v>321</v>
      </c>
      <c r="AL7" s="17" t="s">
        <v>278</v>
      </c>
      <c r="AM7" s="38" t="s">
        <v>351</v>
      </c>
      <c r="AN7" s="16" t="s">
        <v>66</v>
      </c>
      <c r="AO7" s="21" t="s">
        <v>246</v>
      </c>
      <c r="AP7" s="29" t="s">
        <v>203</v>
      </c>
      <c r="AQ7" s="29" t="s">
        <v>203</v>
      </c>
      <c r="AR7" s="60" t="s">
        <v>455</v>
      </c>
      <c r="AS7" s="60" t="s">
        <v>456</v>
      </c>
      <c r="AT7" s="60" t="s">
        <v>253</v>
      </c>
      <c r="AU7" s="17" t="s">
        <v>158</v>
      </c>
      <c r="AV7" s="26" t="s">
        <v>216</v>
      </c>
      <c r="AW7" s="16" t="s">
        <v>66</v>
      </c>
      <c r="AX7" s="23" t="s">
        <v>431</v>
      </c>
      <c r="AY7" s="29" t="s">
        <v>468</v>
      </c>
      <c r="AZ7" s="17" t="s">
        <v>445</v>
      </c>
      <c r="BA7" s="30" t="s">
        <v>359</v>
      </c>
      <c r="BB7" s="38" t="s">
        <v>236</v>
      </c>
      <c r="BC7" s="16" t="s">
        <v>66</v>
      </c>
      <c r="BD7" s="16" t="s">
        <v>196</v>
      </c>
      <c r="BE7" s="16" t="s">
        <v>151</v>
      </c>
      <c r="BF7" s="16" t="s">
        <v>261</v>
      </c>
      <c r="BG7" s="17" t="s">
        <v>158</v>
      </c>
      <c r="BH7" s="17" t="s">
        <v>405</v>
      </c>
      <c r="BI7" s="25" t="s">
        <v>435</v>
      </c>
      <c r="BJ7" s="16" t="s">
        <v>437</v>
      </c>
      <c r="BK7" s="29" t="s">
        <v>468</v>
      </c>
      <c r="BL7" s="16" t="s">
        <v>150</v>
      </c>
      <c r="BM7" s="39" t="s">
        <v>443</v>
      </c>
      <c r="BN7" s="16" t="s">
        <v>66</v>
      </c>
      <c r="BO7" s="16" t="s">
        <v>149</v>
      </c>
      <c r="BP7" s="16" t="s">
        <v>66</v>
      </c>
      <c r="BQ7" s="16" t="s">
        <v>66</v>
      </c>
      <c r="BR7" s="16" t="s">
        <v>68</v>
      </c>
      <c r="BS7" s="16" t="s">
        <v>68</v>
      </c>
      <c r="BT7" s="16" t="s">
        <v>68</v>
      </c>
    </row>
    <row r="8" spans="1:72" ht="148.5" customHeight="1" x14ac:dyDescent="0.2">
      <c r="A8" s="64"/>
      <c r="B8" s="15" t="s">
        <v>69</v>
      </c>
      <c r="C8" s="72"/>
      <c r="D8" s="29" t="s">
        <v>165</v>
      </c>
      <c r="E8" s="16" t="s">
        <v>145</v>
      </c>
      <c r="F8" s="33" t="s">
        <v>185</v>
      </c>
      <c r="G8" s="18" t="s">
        <v>272</v>
      </c>
      <c r="H8" s="54" t="s">
        <v>336</v>
      </c>
      <c r="I8" s="16" t="s">
        <v>66</v>
      </c>
      <c r="J8" s="17" t="s">
        <v>395</v>
      </c>
      <c r="K8" s="29" t="s">
        <v>169</v>
      </c>
      <c r="L8" s="16" t="s">
        <v>66</v>
      </c>
      <c r="M8" s="31" t="s">
        <v>211</v>
      </c>
      <c r="N8" s="31" t="s">
        <v>211</v>
      </c>
      <c r="O8" s="33" t="s">
        <v>185</v>
      </c>
      <c r="P8" s="33" t="s">
        <v>185</v>
      </c>
      <c r="Q8" s="33" t="s">
        <v>185</v>
      </c>
      <c r="R8" s="33" t="s">
        <v>185</v>
      </c>
      <c r="S8" s="33" t="s">
        <v>185</v>
      </c>
      <c r="T8" s="33" t="s">
        <v>185</v>
      </c>
      <c r="U8" s="33" t="s">
        <v>185</v>
      </c>
      <c r="V8" s="16" t="s">
        <v>66</v>
      </c>
      <c r="W8" s="16" t="s">
        <v>66</v>
      </c>
      <c r="X8" s="29" t="s">
        <v>360</v>
      </c>
      <c r="Y8" s="34" t="s">
        <v>412</v>
      </c>
      <c r="Z8" s="16" t="s">
        <v>194</v>
      </c>
      <c r="AA8" s="18" t="s">
        <v>272</v>
      </c>
      <c r="AB8" s="60" t="s">
        <v>452</v>
      </c>
      <c r="AC8" s="33" t="s">
        <v>185</v>
      </c>
      <c r="AD8" s="17" t="s">
        <v>289</v>
      </c>
      <c r="AE8" s="16" t="s">
        <v>71</v>
      </c>
      <c r="AF8" s="16" t="s">
        <v>66</v>
      </c>
      <c r="AG8" s="32" t="s">
        <v>181</v>
      </c>
      <c r="AH8" s="32" t="s">
        <v>342</v>
      </c>
      <c r="AI8" s="32" t="s">
        <v>182</v>
      </c>
      <c r="AJ8" s="32" t="s">
        <v>182</v>
      </c>
      <c r="AK8" s="32" t="s">
        <v>182</v>
      </c>
      <c r="AL8" s="32" t="s">
        <v>182</v>
      </c>
      <c r="AM8" s="32" t="s">
        <v>183</v>
      </c>
      <c r="AN8" s="21" t="s">
        <v>229</v>
      </c>
      <c r="AO8" s="46" t="s">
        <v>247</v>
      </c>
      <c r="AP8" s="37" t="s">
        <v>204</v>
      </c>
      <c r="AQ8" s="16" t="s">
        <v>66</v>
      </c>
      <c r="AR8" s="17" t="s">
        <v>263</v>
      </c>
      <c r="AS8" s="17" t="s">
        <v>263</v>
      </c>
      <c r="AT8" s="60" t="s">
        <v>251</v>
      </c>
      <c r="AU8" s="16" t="s">
        <v>286</v>
      </c>
      <c r="AV8" s="39" t="s">
        <v>219</v>
      </c>
      <c r="AW8" s="19" t="s">
        <v>305</v>
      </c>
      <c r="AX8" s="16" t="s">
        <v>66</v>
      </c>
      <c r="AY8" s="21" t="s">
        <v>326</v>
      </c>
      <c r="AZ8" s="16" t="s">
        <v>66</v>
      </c>
      <c r="BA8" s="16" t="s">
        <v>66</v>
      </c>
      <c r="BB8" s="16" t="s">
        <v>66</v>
      </c>
      <c r="BC8" s="26" t="s">
        <v>355</v>
      </c>
      <c r="BD8" s="16" t="s">
        <v>196</v>
      </c>
      <c r="BE8" s="16" t="s">
        <v>151</v>
      </c>
      <c r="BF8" s="25" t="s">
        <v>260</v>
      </c>
      <c r="BG8" s="17" t="s">
        <v>159</v>
      </c>
      <c r="BH8" s="26" t="s">
        <v>235</v>
      </c>
      <c r="BI8" s="16" t="s">
        <v>66</v>
      </c>
      <c r="BJ8" s="16" t="s">
        <v>66</v>
      </c>
      <c r="BK8" s="21" t="s">
        <v>326</v>
      </c>
      <c r="BL8" s="16" t="s">
        <v>66</v>
      </c>
      <c r="BM8" s="41" t="s">
        <v>464</v>
      </c>
      <c r="BN8" s="17" t="s">
        <v>275</v>
      </c>
      <c r="BO8" s="16" t="s">
        <v>149</v>
      </c>
      <c r="BP8" s="16" t="s">
        <v>66</v>
      </c>
      <c r="BQ8" s="16" t="s">
        <v>66</v>
      </c>
      <c r="BR8" s="17" t="s">
        <v>448</v>
      </c>
      <c r="BS8" s="16" t="s">
        <v>402</v>
      </c>
      <c r="BT8" s="16" t="s">
        <v>172</v>
      </c>
    </row>
    <row r="9" spans="1:72" ht="145.9" customHeight="1" x14ac:dyDescent="0.25">
      <c r="A9" s="64">
        <v>3</v>
      </c>
      <c r="B9" s="15" t="s">
        <v>64</v>
      </c>
      <c r="C9" s="72">
        <v>3</v>
      </c>
      <c r="D9" s="19" t="s">
        <v>461</v>
      </c>
      <c r="E9" s="16" t="s">
        <v>146</v>
      </c>
      <c r="F9" s="60" t="s">
        <v>449</v>
      </c>
      <c r="G9" s="18" t="s">
        <v>167</v>
      </c>
      <c r="H9" s="18" t="s">
        <v>167</v>
      </c>
      <c r="I9" s="33" t="s">
        <v>290</v>
      </c>
      <c r="J9" s="16" t="s">
        <v>66</v>
      </c>
      <c r="K9" s="24" t="s">
        <v>347</v>
      </c>
      <c r="L9" s="16" t="s">
        <v>301</v>
      </c>
      <c r="M9" s="22" t="s">
        <v>398</v>
      </c>
      <c r="N9" s="22" t="s">
        <v>401</v>
      </c>
      <c r="O9" s="18" t="s">
        <v>167</v>
      </c>
      <c r="P9" s="18" t="s">
        <v>167</v>
      </c>
      <c r="Q9" s="18" t="s">
        <v>167</v>
      </c>
      <c r="R9" s="18" t="s">
        <v>167</v>
      </c>
      <c r="S9" s="18" t="s">
        <v>167</v>
      </c>
      <c r="T9" s="18" t="s">
        <v>167</v>
      </c>
      <c r="U9" s="16" t="s">
        <v>281</v>
      </c>
      <c r="V9" s="18" t="s">
        <v>276</v>
      </c>
      <c r="W9" s="17" t="s">
        <v>392</v>
      </c>
      <c r="X9" s="17" t="s">
        <v>392</v>
      </c>
      <c r="Y9" s="22" t="s">
        <v>292</v>
      </c>
      <c r="Z9" s="22" t="s">
        <v>291</v>
      </c>
      <c r="AA9" s="62" t="s">
        <v>338</v>
      </c>
      <c r="AB9" s="17" t="s">
        <v>266</v>
      </c>
      <c r="AC9" s="22" t="s">
        <v>252</v>
      </c>
      <c r="AD9" s="16" t="s">
        <v>66</v>
      </c>
      <c r="AE9" s="32" t="s">
        <v>409</v>
      </c>
      <c r="AF9" s="32" t="s">
        <v>425</v>
      </c>
      <c r="AG9" s="16" t="s">
        <v>66</v>
      </c>
      <c r="AH9" s="16" t="s">
        <v>66</v>
      </c>
      <c r="AI9" s="16" t="s">
        <v>66</v>
      </c>
      <c r="AJ9" s="28" t="s">
        <v>312</v>
      </c>
      <c r="AK9" s="28" t="s">
        <v>312</v>
      </c>
      <c r="AL9" s="16" t="s">
        <v>66</v>
      </c>
      <c r="AM9" s="46" t="s">
        <v>249</v>
      </c>
      <c r="AN9" s="16" t="s">
        <v>66</v>
      </c>
      <c r="AO9" s="16" t="s">
        <v>66</v>
      </c>
      <c r="AP9" s="35" t="s">
        <v>415</v>
      </c>
      <c r="AQ9" s="35" t="s">
        <v>415</v>
      </c>
      <c r="AR9" s="60" t="s">
        <v>457</v>
      </c>
      <c r="AS9" s="63"/>
      <c r="AT9" s="22" t="s">
        <v>252</v>
      </c>
      <c r="AU9" s="17" t="s">
        <v>158</v>
      </c>
      <c r="AV9" s="40" t="s">
        <v>217</v>
      </c>
      <c r="AW9" s="19" t="s">
        <v>426</v>
      </c>
      <c r="AX9" s="16" t="s">
        <v>66</v>
      </c>
      <c r="AY9" s="28" t="s">
        <v>164</v>
      </c>
      <c r="AZ9" s="16" t="s">
        <v>325</v>
      </c>
      <c r="BA9" s="17" t="s">
        <v>365</v>
      </c>
      <c r="BB9" s="17" t="s">
        <v>237</v>
      </c>
      <c r="BC9" s="17" t="s">
        <v>237</v>
      </c>
      <c r="BD9" s="16" t="s">
        <v>196</v>
      </c>
      <c r="BE9" s="16" t="s">
        <v>151</v>
      </c>
      <c r="BF9" s="16" t="s">
        <v>261</v>
      </c>
      <c r="BG9" s="17" t="s">
        <v>158</v>
      </c>
      <c r="BH9" s="16" t="s">
        <v>66</v>
      </c>
      <c r="BI9" s="16" t="s">
        <v>66</v>
      </c>
      <c r="BJ9" s="16" t="s">
        <v>66</v>
      </c>
      <c r="BK9" s="54" t="s">
        <v>438</v>
      </c>
      <c r="BL9" s="39" t="s">
        <v>225</v>
      </c>
      <c r="BM9" s="41" t="s">
        <v>460</v>
      </c>
      <c r="BN9" s="16" t="s">
        <v>66</v>
      </c>
      <c r="BO9" s="16" t="s">
        <v>149</v>
      </c>
      <c r="BP9" s="16" t="s">
        <v>66</v>
      </c>
      <c r="BQ9" s="29" t="s">
        <v>333</v>
      </c>
      <c r="BR9" s="16" t="s">
        <v>68</v>
      </c>
      <c r="BS9" s="16" t="s">
        <v>68</v>
      </c>
      <c r="BT9" s="16" t="s">
        <v>68</v>
      </c>
    </row>
    <row r="10" spans="1:72" ht="140.25" customHeight="1" x14ac:dyDescent="0.2">
      <c r="A10" s="64"/>
      <c r="B10" s="15" t="s">
        <v>69</v>
      </c>
      <c r="C10" s="72"/>
      <c r="D10" s="20" t="s">
        <v>147</v>
      </c>
      <c r="E10" s="18" t="s">
        <v>166</v>
      </c>
      <c r="F10" s="18" t="s">
        <v>166</v>
      </c>
      <c r="G10" s="17" t="s">
        <v>267</v>
      </c>
      <c r="H10" s="16" t="s">
        <v>66</v>
      </c>
      <c r="I10" s="27" t="s">
        <v>188</v>
      </c>
      <c r="J10" s="27" t="s">
        <v>189</v>
      </c>
      <c r="K10" s="16" t="s">
        <v>301</v>
      </c>
      <c r="L10" s="33" t="s">
        <v>186</v>
      </c>
      <c r="M10" s="16" t="s">
        <v>66</v>
      </c>
      <c r="N10" s="16" t="s">
        <v>66</v>
      </c>
      <c r="O10" s="16" t="s">
        <v>66</v>
      </c>
      <c r="P10" s="32" t="s">
        <v>242</v>
      </c>
      <c r="Q10" s="16" t="s">
        <v>310</v>
      </c>
      <c r="R10" s="16" t="s">
        <v>66</v>
      </c>
      <c r="T10" s="18" t="s">
        <v>470</v>
      </c>
      <c r="U10" s="16" t="s">
        <v>284</v>
      </c>
      <c r="V10" s="16" t="s">
        <v>66</v>
      </c>
      <c r="W10" s="16" t="s">
        <v>66</v>
      </c>
      <c r="X10" s="46" t="s">
        <v>248</v>
      </c>
      <c r="Y10" s="16" t="s">
        <v>70</v>
      </c>
      <c r="Z10" s="16" t="s">
        <v>194</v>
      </c>
      <c r="AA10" s="16" t="s">
        <v>66</v>
      </c>
      <c r="AB10" s="16" t="s">
        <v>66</v>
      </c>
      <c r="AC10" s="60" t="s">
        <v>255</v>
      </c>
      <c r="AD10" s="19" t="s">
        <v>297</v>
      </c>
      <c r="AE10" s="16" t="s">
        <v>71</v>
      </c>
      <c r="AF10" s="16" t="s">
        <v>71</v>
      </c>
      <c r="AG10" s="39" t="s">
        <v>214</v>
      </c>
      <c r="AH10" s="16" t="s">
        <v>423</v>
      </c>
      <c r="AI10" s="16" t="s">
        <v>66</v>
      </c>
      <c r="AJ10" s="16" t="s">
        <v>66</v>
      </c>
      <c r="AK10" s="16" t="s">
        <v>317</v>
      </c>
      <c r="AL10" s="18" t="s">
        <v>279</v>
      </c>
      <c r="AM10" s="16" t="s">
        <v>66</v>
      </c>
      <c r="AN10" s="32" t="s">
        <v>243</v>
      </c>
      <c r="AO10" s="32" t="s">
        <v>243</v>
      </c>
      <c r="AP10" s="16" t="s">
        <v>67</v>
      </c>
      <c r="AQ10" s="16" t="s">
        <v>66</v>
      </c>
      <c r="AR10" s="17" t="s">
        <v>262</v>
      </c>
      <c r="AS10" s="17" t="s">
        <v>262</v>
      </c>
      <c r="AT10" s="60" t="s">
        <v>255</v>
      </c>
      <c r="AU10" s="18" t="s">
        <v>410</v>
      </c>
      <c r="AV10" s="17" t="s">
        <v>218</v>
      </c>
      <c r="AW10" s="30" t="s">
        <v>397</v>
      </c>
      <c r="AX10" s="16" t="s">
        <v>66</v>
      </c>
      <c r="AY10" s="18" t="s">
        <v>470</v>
      </c>
      <c r="AZ10" s="22" t="s">
        <v>316</v>
      </c>
      <c r="BA10" s="55" t="s">
        <v>238</v>
      </c>
      <c r="BB10" s="16" t="s">
        <v>66</v>
      </c>
      <c r="BC10" s="26" t="s">
        <v>350</v>
      </c>
      <c r="BD10" s="16" t="s">
        <v>196</v>
      </c>
      <c r="BE10" s="16" t="s">
        <v>151</v>
      </c>
      <c r="BF10" s="25" t="s">
        <v>260</v>
      </c>
      <c r="BG10" s="17" t="s">
        <v>159</v>
      </c>
      <c r="BH10" s="17" t="s">
        <v>405</v>
      </c>
      <c r="BI10" s="25" t="s">
        <v>436</v>
      </c>
      <c r="BJ10" s="16" t="s">
        <v>66</v>
      </c>
      <c r="BK10" s="18" t="s">
        <v>470</v>
      </c>
      <c r="BL10" s="39" t="s">
        <v>329</v>
      </c>
      <c r="BM10" s="17" t="s">
        <v>221</v>
      </c>
      <c r="BN10" s="18" t="s">
        <v>163</v>
      </c>
      <c r="BO10" s="16" t="s">
        <v>149</v>
      </c>
      <c r="BP10" s="16" t="s">
        <v>66</v>
      </c>
      <c r="BQ10" s="16" t="s">
        <v>148</v>
      </c>
      <c r="BR10" s="17" t="s">
        <v>136</v>
      </c>
      <c r="BS10" s="16" t="s">
        <v>419</v>
      </c>
      <c r="BT10" s="16" t="s">
        <v>407</v>
      </c>
    </row>
    <row r="11" spans="1:72" ht="147" customHeight="1" x14ac:dyDescent="0.2">
      <c r="A11" s="64">
        <v>4</v>
      </c>
      <c r="B11" s="15" t="s">
        <v>64</v>
      </c>
      <c r="C11" s="72">
        <v>4</v>
      </c>
      <c r="D11" s="19" t="s">
        <v>180</v>
      </c>
      <c r="E11" s="17" t="s">
        <v>390</v>
      </c>
      <c r="F11" s="17" t="s">
        <v>450</v>
      </c>
      <c r="G11" s="17" t="s">
        <v>451</v>
      </c>
      <c r="H11" s="17" t="s">
        <v>451</v>
      </c>
      <c r="I11" s="16" t="s">
        <v>301</v>
      </c>
      <c r="J11" s="16" t="s">
        <v>66</v>
      </c>
      <c r="K11" s="16" t="s">
        <v>66</v>
      </c>
      <c r="L11" s="29" t="s">
        <v>170</v>
      </c>
      <c r="M11" s="29" t="s">
        <v>173</v>
      </c>
      <c r="N11" s="29" t="s">
        <v>173</v>
      </c>
      <c r="O11" s="17" t="s">
        <v>391</v>
      </c>
      <c r="P11" s="17" t="s">
        <v>391</v>
      </c>
      <c r="Q11" s="17" t="s">
        <v>391</v>
      </c>
      <c r="R11" s="17" t="s">
        <v>391</v>
      </c>
      <c r="S11" s="17" t="s">
        <v>391</v>
      </c>
      <c r="T11" s="17" t="s">
        <v>391</v>
      </c>
      <c r="U11" s="17" t="s">
        <v>391</v>
      </c>
      <c r="V11" s="19" t="s">
        <v>357</v>
      </c>
      <c r="W11" s="33" t="s">
        <v>185</v>
      </c>
      <c r="X11" s="33" t="s">
        <v>185</v>
      </c>
      <c r="Y11" s="16" t="s">
        <v>66</v>
      </c>
      <c r="Z11" s="16" t="s">
        <v>416</v>
      </c>
      <c r="AA11" s="17" t="s">
        <v>269</v>
      </c>
      <c r="AB11" s="60" t="s">
        <v>453</v>
      </c>
      <c r="AC11" s="16" t="s">
        <v>66</v>
      </c>
      <c r="AD11" s="32" t="s">
        <v>296</v>
      </c>
      <c r="AE11" s="16" t="s">
        <v>66</v>
      </c>
      <c r="AF11" s="41" t="s">
        <v>293</v>
      </c>
      <c r="AG11" s="38" t="s">
        <v>404</v>
      </c>
      <c r="AH11" s="16" t="s">
        <v>66</v>
      </c>
      <c r="AI11" s="16" t="s">
        <v>66</v>
      </c>
      <c r="AJ11" s="32" t="s">
        <v>313</v>
      </c>
      <c r="AL11" s="17" t="s">
        <v>280</v>
      </c>
      <c r="AM11" s="32" t="s">
        <v>353</v>
      </c>
      <c r="AN11" s="16" t="s">
        <v>66</v>
      </c>
      <c r="AO11" s="16" t="s">
        <v>66</v>
      </c>
      <c r="AP11" s="16" t="s">
        <v>66</v>
      </c>
      <c r="AQ11" s="16" t="s">
        <v>66</v>
      </c>
      <c r="AR11" s="60" t="s">
        <v>457</v>
      </c>
      <c r="AS11" s="16" t="s">
        <v>66</v>
      </c>
      <c r="AT11" s="16"/>
      <c r="AU11" s="17" t="s">
        <v>158</v>
      </c>
      <c r="AV11" s="26" t="s">
        <v>216</v>
      </c>
      <c r="AW11" s="16" t="s">
        <v>66</v>
      </c>
      <c r="AX11" s="24" t="s">
        <v>430</v>
      </c>
      <c r="AY11" s="29" t="s">
        <v>469</v>
      </c>
      <c r="AZ11" s="26" t="s">
        <v>320</v>
      </c>
      <c r="BA11" s="39" t="s">
        <v>358</v>
      </c>
      <c r="BB11" s="16" t="s">
        <v>352</v>
      </c>
      <c r="BC11" s="38" t="s">
        <v>362</v>
      </c>
      <c r="BD11" s="16" t="s">
        <v>196</v>
      </c>
      <c r="BE11" s="16" t="s">
        <v>151</v>
      </c>
      <c r="BF11" s="16" t="s">
        <v>261</v>
      </c>
      <c r="BG11" s="17" t="s">
        <v>158</v>
      </c>
      <c r="BH11" s="26" t="s">
        <v>160</v>
      </c>
      <c r="BI11" s="16" t="s">
        <v>66</v>
      </c>
      <c r="BJ11" s="24" t="s">
        <v>430</v>
      </c>
      <c r="BK11" s="29" t="s">
        <v>328</v>
      </c>
      <c r="BL11" s="16" t="s">
        <v>66</v>
      </c>
      <c r="BM11" s="39" t="s">
        <v>220</v>
      </c>
      <c r="BN11" s="16" t="s">
        <v>66</v>
      </c>
      <c r="BO11" s="16" t="s">
        <v>149</v>
      </c>
      <c r="BP11" s="16" t="s">
        <v>66</v>
      </c>
      <c r="BQ11" s="16" t="s">
        <v>148</v>
      </c>
      <c r="BR11" s="16" t="s">
        <v>68</v>
      </c>
      <c r="BS11" s="16" t="s">
        <v>68</v>
      </c>
      <c r="BT11" s="16" t="s">
        <v>68</v>
      </c>
    </row>
    <row r="12" spans="1:72" ht="135.6" customHeight="1" x14ac:dyDescent="0.2">
      <c r="A12" s="64"/>
      <c r="B12" s="15" t="s">
        <v>69</v>
      </c>
      <c r="C12" s="72"/>
      <c r="D12" s="16" t="s">
        <v>207</v>
      </c>
      <c r="E12" s="16" t="s">
        <v>205</v>
      </c>
      <c r="F12" s="16" t="s">
        <v>66</v>
      </c>
      <c r="G12" s="17" t="s">
        <v>265</v>
      </c>
      <c r="H12" s="16" t="s">
        <v>66</v>
      </c>
      <c r="I12" s="16" t="s">
        <v>66</v>
      </c>
      <c r="J12" s="24" t="s">
        <v>348</v>
      </c>
      <c r="K12" s="17" t="s">
        <v>394</v>
      </c>
      <c r="L12" s="16" t="s">
        <v>66</v>
      </c>
      <c r="M12" s="16" t="s">
        <v>66</v>
      </c>
      <c r="N12" s="16" t="s">
        <v>66</v>
      </c>
      <c r="O12" s="51" t="s">
        <v>422</v>
      </c>
      <c r="P12" s="51" t="s">
        <v>422</v>
      </c>
      <c r="Q12" s="37" t="s">
        <v>309</v>
      </c>
      <c r="R12" s="16" t="s">
        <v>66</v>
      </c>
      <c r="S12" s="26" t="s">
        <v>322</v>
      </c>
      <c r="T12" s="16"/>
      <c r="U12" s="16" t="s">
        <v>66</v>
      </c>
      <c r="V12" s="16" t="s">
        <v>66</v>
      </c>
      <c r="W12" s="45" t="s">
        <v>331</v>
      </c>
      <c r="X12" s="16" t="s">
        <v>66</v>
      </c>
      <c r="Y12" s="33" t="s">
        <v>185</v>
      </c>
      <c r="Z12" s="33" t="s">
        <v>185</v>
      </c>
      <c r="AA12" s="16" t="s">
        <v>66</v>
      </c>
      <c r="AB12" s="17" t="s">
        <v>265</v>
      </c>
      <c r="AC12" s="22" t="s">
        <v>252</v>
      </c>
      <c r="AD12" s="16" t="s">
        <v>71</v>
      </c>
      <c r="AE12" s="24" t="s">
        <v>298</v>
      </c>
      <c r="AF12" s="16" t="s">
        <v>71</v>
      </c>
      <c r="AG12" s="16" t="s">
        <v>66</v>
      </c>
      <c r="AH12" s="16" t="s">
        <v>66</v>
      </c>
      <c r="AI12" s="16" t="s">
        <v>66</v>
      </c>
      <c r="AJ12" s="17" t="s">
        <v>433</v>
      </c>
      <c r="AK12" s="26" t="s">
        <v>444</v>
      </c>
      <c r="AL12" s="16" t="s">
        <v>66</v>
      </c>
      <c r="AM12" s="16" t="s">
        <v>66</v>
      </c>
      <c r="AN12" s="38" t="s">
        <v>356</v>
      </c>
      <c r="AO12" s="38" t="s">
        <v>432</v>
      </c>
      <c r="AP12" s="16" t="s">
        <v>67</v>
      </c>
      <c r="AQ12" s="16" t="s">
        <v>334</v>
      </c>
      <c r="AR12" s="16"/>
      <c r="AS12" s="25" t="s">
        <v>341</v>
      </c>
      <c r="AT12" s="22" t="s">
        <v>252</v>
      </c>
      <c r="AU12" s="16" t="s">
        <v>286</v>
      </c>
      <c r="AV12" s="39" t="s">
        <v>219</v>
      </c>
      <c r="AW12" s="25" t="s">
        <v>427</v>
      </c>
      <c r="AX12" s="17" t="s">
        <v>434</v>
      </c>
      <c r="AY12" s="16" t="s">
        <v>66</v>
      </c>
      <c r="AZ12" s="16" t="s">
        <v>465</v>
      </c>
      <c r="BA12" s="16" t="s">
        <v>66</v>
      </c>
      <c r="BB12" s="38" t="s">
        <v>354</v>
      </c>
      <c r="BC12" s="16" t="s">
        <v>66</v>
      </c>
      <c r="BD12" s="16" t="s">
        <v>196</v>
      </c>
      <c r="BE12" s="16" t="s">
        <v>151</v>
      </c>
      <c r="BF12" s="25" t="s">
        <v>260</v>
      </c>
      <c r="BG12" s="17" t="s">
        <v>159</v>
      </c>
      <c r="BH12" s="17" t="s">
        <v>406</v>
      </c>
      <c r="BI12" s="25" t="s">
        <v>154</v>
      </c>
      <c r="BJ12" s="16" t="s">
        <v>66</v>
      </c>
      <c r="BK12" s="29" t="s">
        <v>328</v>
      </c>
      <c r="BL12" s="17" t="s">
        <v>433</v>
      </c>
      <c r="BM12" s="16" t="s">
        <v>66</v>
      </c>
      <c r="BN12" s="27" t="s">
        <v>161</v>
      </c>
      <c r="BO12" s="16" t="s">
        <v>149</v>
      </c>
      <c r="BP12" s="16" t="s">
        <v>66</v>
      </c>
      <c r="BQ12" s="16" t="s">
        <v>148</v>
      </c>
      <c r="BR12" s="17" t="s">
        <v>137</v>
      </c>
      <c r="BS12" s="16" t="s">
        <v>208</v>
      </c>
      <c r="BT12" s="16" t="s">
        <v>143</v>
      </c>
    </row>
    <row r="13" spans="1:72" ht="137.44999999999999" customHeight="1" x14ac:dyDescent="0.2">
      <c r="A13" s="64">
        <v>5</v>
      </c>
      <c r="B13" s="15" t="s">
        <v>64</v>
      </c>
      <c r="C13" s="72">
        <v>5</v>
      </c>
      <c r="D13" s="19" t="s">
        <v>462</v>
      </c>
      <c r="E13" s="16" t="s">
        <v>205</v>
      </c>
      <c r="F13" s="16" t="s">
        <v>66</v>
      </c>
      <c r="G13" s="61" t="s">
        <v>66</v>
      </c>
      <c r="H13" s="60" t="s">
        <v>335</v>
      </c>
      <c r="I13" s="18" t="s">
        <v>167</v>
      </c>
      <c r="J13" s="16" t="s">
        <v>66</v>
      </c>
      <c r="K13" s="39" t="s">
        <v>300</v>
      </c>
      <c r="L13" s="17" t="s">
        <v>396</v>
      </c>
      <c r="M13" s="19" t="s">
        <v>210</v>
      </c>
      <c r="N13" s="26" t="s">
        <v>212</v>
      </c>
      <c r="O13" s="39" t="s">
        <v>421</v>
      </c>
      <c r="P13" s="19" t="s">
        <v>345</v>
      </c>
      <c r="Q13" s="39" t="s">
        <v>308</v>
      </c>
      <c r="R13" s="16" t="s">
        <v>66</v>
      </c>
      <c r="S13" s="16" t="s">
        <v>446</v>
      </c>
      <c r="T13" s="16" t="s">
        <v>66</v>
      </c>
      <c r="U13" s="16" t="s">
        <v>283</v>
      </c>
      <c r="V13" s="16" t="s">
        <v>66</v>
      </c>
      <c r="W13" s="16" t="s">
        <v>66</v>
      </c>
      <c r="X13" s="29" t="s">
        <v>361</v>
      </c>
      <c r="Y13" s="32" t="s">
        <v>178</v>
      </c>
      <c r="Z13" s="32" t="s">
        <v>417</v>
      </c>
      <c r="AA13" s="32" t="s">
        <v>454</v>
      </c>
      <c r="AB13" s="32" t="s">
        <v>179</v>
      </c>
      <c r="AC13" s="32" t="s">
        <v>179</v>
      </c>
      <c r="AD13" s="24" t="s">
        <v>343</v>
      </c>
      <c r="AE13" s="16" t="s">
        <v>66</v>
      </c>
      <c r="AF13" s="50" t="s">
        <v>299</v>
      </c>
      <c r="AG13" s="16" t="s">
        <v>66</v>
      </c>
      <c r="AH13" s="16" t="s">
        <v>66</v>
      </c>
      <c r="AI13" s="16" t="s">
        <v>66</v>
      </c>
      <c r="AJ13" s="39" t="s">
        <v>308</v>
      </c>
      <c r="AK13" s="16" t="s">
        <v>446</v>
      </c>
      <c r="AL13" s="17" t="s">
        <v>278</v>
      </c>
      <c r="AM13" s="16" t="s">
        <v>117</v>
      </c>
      <c r="AN13" s="21" t="s">
        <v>231</v>
      </c>
      <c r="AO13" s="16" t="s">
        <v>66</v>
      </c>
      <c r="AP13" s="36" t="s">
        <v>199</v>
      </c>
      <c r="AQ13" s="36" t="s">
        <v>199</v>
      </c>
      <c r="AR13" s="60" t="s">
        <v>455</v>
      </c>
      <c r="AS13" s="16" t="s">
        <v>66</v>
      </c>
      <c r="AT13" s="16" t="s">
        <v>66</v>
      </c>
      <c r="AU13" s="17" t="s">
        <v>285</v>
      </c>
      <c r="AV13" s="39" t="s">
        <v>215</v>
      </c>
      <c r="AW13" s="16"/>
      <c r="AX13" s="24" t="s">
        <v>430</v>
      </c>
      <c r="AY13" s="19" t="s">
        <v>439</v>
      </c>
      <c r="AZ13" s="16" t="s">
        <v>66</v>
      </c>
      <c r="BA13" s="17" t="s">
        <v>363</v>
      </c>
      <c r="BB13" s="16" t="s">
        <v>66</v>
      </c>
      <c r="BC13" s="26" t="s">
        <v>241</v>
      </c>
      <c r="BD13" s="16" t="s">
        <v>196</v>
      </c>
      <c r="BE13" s="16" t="s">
        <v>151</v>
      </c>
      <c r="BF13" s="16" t="s">
        <v>261</v>
      </c>
      <c r="BG13" s="16" t="s">
        <v>66</v>
      </c>
      <c r="BH13" s="26" t="s">
        <v>160</v>
      </c>
      <c r="BI13" s="16" t="s">
        <v>66</v>
      </c>
      <c r="BJ13" s="24" t="s">
        <v>430</v>
      </c>
      <c r="BK13" s="19" t="s">
        <v>439</v>
      </c>
      <c r="BL13" s="16" t="s">
        <v>66</v>
      </c>
      <c r="BM13" s="16" t="s">
        <v>66</v>
      </c>
      <c r="BN13" s="16" t="s">
        <v>66</v>
      </c>
      <c r="BO13" s="16" t="s">
        <v>149</v>
      </c>
      <c r="BP13" s="16" t="s">
        <v>66</v>
      </c>
      <c r="BQ13" s="29" t="s">
        <v>332</v>
      </c>
      <c r="BR13" s="16" t="s">
        <v>68</v>
      </c>
      <c r="BS13" s="16" t="s">
        <v>68</v>
      </c>
      <c r="BT13" s="16" t="s">
        <v>68</v>
      </c>
    </row>
    <row r="14" spans="1:72" ht="137.25" customHeight="1" x14ac:dyDescent="0.2">
      <c r="A14" s="64"/>
      <c r="B14" s="15" t="s">
        <v>69</v>
      </c>
      <c r="C14" s="72"/>
      <c r="D14" s="19" t="s">
        <v>207</v>
      </c>
      <c r="E14" s="19" t="s">
        <v>206</v>
      </c>
      <c r="F14" s="19" t="s">
        <v>174</v>
      </c>
      <c r="G14" s="60" t="s">
        <v>258</v>
      </c>
      <c r="H14" s="60" t="s">
        <v>258</v>
      </c>
      <c r="J14" s="16" t="s">
        <v>301</v>
      </c>
      <c r="K14" s="16" t="s">
        <v>66</v>
      </c>
      <c r="L14" s="24" t="s">
        <v>346</v>
      </c>
      <c r="M14" s="16" t="s">
        <v>66</v>
      </c>
      <c r="N14" s="16" t="s">
        <v>66</v>
      </c>
      <c r="O14" s="52" t="s">
        <v>307</v>
      </c>
      <c r="P14" s="22" t="s">
        <v>304</v>
      </c>
      <c r="Q14" s="16" t="s">
        <v>66</v>
      </c>
      <c r="R14" s="43" t="s">
        <v>224</v>
      </c>
      <c r="S14" s="16" t="s">
        <v>467</v>
      </c>
      <c r="T14" s="16" t="s">
        <v>66</v>
      </c>
      <c r="U14" s="16" t="s">
        <v>66</v>
      </c>
      <c r="V14" s="17" t="s">
        <v>393</v>
      </c>
      <c r="W14" s="19" t="s">
        <v>177</v>
      </c>
      <c r="X14" s="19" t="s">
        <v>177</v>
      </c>
      <c r="Y14" s="34" t="s">
        <v>195</v>
      </c>
      <c r="Z14" s="16" t="s">
        <v>194</v>
      </c>
      <c r="AA14" s="22" t="s">
        <v>268</v>
      </c>
      <c r="AB14" s="25" t="s">
        <v>256</v>
      </c>
      <c r="AC14" s="25" t="s">
        <v>256</v>
      </c>
      <c r="AD14" s="16" t="s">
        <v>71</v>
      </c>
      <c r="AE14" s="16" t="s">
        <v>71</v>
      </c>
      <c r="AF14" s="24" t="s">
        <v>344</v>
      </c>
      <c r="AG14" s="19" t="s">
        <v>302</v>
      </c>
      <c r="AH14" s="16" t="s">
        <v>66</v>
      </c>
      <c r="AI14" s="19" t="s">
        <v>302</v>
      </c>
      <c r="AJ14" s="16" t="s">
        <v>66</v>
      </c>
      <c r="AK14" s="16" t="s">
        <v>467</v>
      </c>
      <c r="AL14" s="16" t="s">
        <v>66</v>
      </c>
      <c r="AM14" s="22" t="s">
        <v>250</v>
      </c>
      <c r="AN14" s="16" t="s">
        <v>66</v>
      </c>
      <c r="AO14" s="26" t="s">
        <v>244</v>
      </c>
      <c r="AP14" s="16" t="s">
        <v>414</v>
      </c>
      <c r="AQ14" s="16" t="s">
        <v>200</v>
      </c>
      <c r="AR14" s="60" t="s">
        <v>340</v>
      </c>
      <c r="AS14" s="60" t="s">
        <v>458</v>
      </c>
      <c r="AT14" s="60" t="s">
        <v>458</v>
      </c>
      <c r="AU14" s="49" t="s">
        <v>274</v>
      </c>
      <c r="AV14" s="16" t="s">
        <v>66</v>
      </c>
      <c r="AW14" s="41" t="s">
        <v>429</v>
      </c>
      <c r="AX14" s="16" t="s">
        <v>66</v>
      </c>
      <c r="AY14" s="16" t="s">
        <v>66</v>
      </c>
      <c r="AZ14" s="16" t="s">
        <v>319</v>
      </c>
      <c r="BA14" s="16" t="s">
        <v>66</v>
      </c>
      <c r="BB14" s="55" t="s">
        <v>238</v>
      </c>
      <c r="BC14" s="55" t="s">
        <v>238</v>
      </c>
      <c r="BD14" s="16" t="s">
        <v>196</v>
      </c>
      <c r="BE14" s="16" t="s">
        <v>151</v>
      </c>
      <c r="BF14" s="25" t="s">
        <v>260</v>
      </c>
      <c r="BG14" s="17" t="s">
        <v>159</v>
      </c>
      <c r="BH14" s="16" t="s">
        <v>156</v>
      </c>
      <c r="BI14" s="16" t="s">
        <v>66</v>
      </c>
      <c r="BJ14" s="16" t="s">
        <v>66</v>
      </c>
      <c r="BK14" s="16" t="s">
        <v>66</v>
      </c>
      <c r="BL14" s="43" t="s">
        <v>224</v>
      </c>
      <c r="BM14" s="41" t="s">
        <v>466</v>
      </c>
      <c r="BN14" s="16" t="s">
        <v>66</v>
      </c>
      <c r="BO14" s="16" t="s">
        <v>149</v>
      </c>
      <c r="BP14" s="16" t="s">
        <v>66</v>
      </c>
      <c r="BQ14" s="16" t="s">
        <v>148</v>
      </c>
      <c r="BR14" s="17" t="s">
        <v>140</v>
      </c>
      <c r="BS14" s="16" t="s">
        <v>209</v>
      </c>
      <c r="BT14" s="16" t="s">
        <v>142</v>
      </c>
    </row>
    <row r="15" spans="1:72" ht="153.75" customHeight="1" x14ac:dyDescent="0.2">
      <c r="A15" s="64">
        <v>6</v>
      </c>
      <c r="B15" s="15" t="s">
        <v>64</v>
      </c>
      <c r="C15" s="72">
        <v>6</v>
      </c>
      <c r="D15" s="20" t="s">
        <v>144</v>
      </c>
      <c r="E15" s="16" t="s">
        <v>198</v>
      </c>
      <c r="F15" s="45" t="s">
        <v>273</v>
      </c>
      <c r="G15" s="17" t="s">
        <v>265</v>
      </c>
      <c r="H15" s="25" t="s">
        <v>259</v>
      </c>
      <c r="I15" s="24" t="s">
        <v>349</v>
      </c>
      <c r="J15" s="33" t="s">
        <v>184</v>
      </c>
      <c r="K15" s="27" t="s">
        <v>190</v>
      </c>
      <c r="L15" s="27" t="s">
        <v>191</v>
      </c>
      <c r="M15" s="16" t="s">
        <v>66</v>
      </c>
      <c r="N15" s="16" t="s">
        <v>66</v>
      </c>
      <c r="O15" s="16" t="s">
        <v>66</v>
      </c>
      <c r="P15" s="16" t="s">
        <v>66</v>
      </c>
      <c r="Q15" s="16" t="s">
        <v>66</v>
      </c>
      <c r="R15" s="17" t="s">
        <v>223</v>
      </c>
      <c r="S15" s="16" t="s">
        <v>323</v>
      </c>
      <c r="T15" s="44" t="s">
        <v>228</v>
      </c>
      <c r="U15" s="16" t="s">
        <v>282</v>
      </c>
      <c r="V15" s="16" t="s">
        <v>66</v>
      </c>
      <c r="W15" s="21" t="s">
        <v>233</v>
      </c>
      <c r="X15" s="21" t="s">
        <v>233</v>
      </c>
      <c r="Y15" s="16" t="s">
        <v>193</v>
      </c>
      <c r="Z15" s="16" t="s">
        <v>194</v>
      </c>
      <c r="AA15" s="16" t="s">
        <v>271</v>
      </c>
      <c r="AB15" s="17" t="s">
        <v>265</v>
      </c>
      <c r="AC15" s="25" t="s">
        <v>254</v>
      </c>
      <c r="AD15" s="16" t="s">
        <v>66</v>
      </c>
      <c r="AE15" s="16" t="s">
        <v>295</v>
      </c>
      <c r="AF15" s="16" t="s">
        <v>295</v>
      </c>
      <c r="AG15" s="22" t="s">
        <v>403</v>
      </c>
      <c r="AH15" s="19" t="s">
        <v>306</v>
      </c>
      <c r="AI15" s="16" t="s">
        <v>424</v>
      </c>
      <c r="AJ15" s="16" t="s">
        <v>66</v>
      </c>
      <c r="AK15" s="16" t="s">
        <v>323</v>
      </c>
      <c r="AL15" s="18" t="s">
        <v>277</v>
      </c>
      <c r="AM15" s="16" t="s">
        <v>66</v>
      </c>
      <c r="AN15" s="38" t="s">
        <v>232</v>
      </c>
      <c r="AP15" s="29" t="s">
        <v>413</v>
      </c>
      <c r="AQ15" s="16" t="s">
        <v>418</v>
      </c>
      <c r="AR15" s="63"/>
      <c r="AS15" s="60" t="s">
        <v>459</v>
      </c>
      <c r="AT15" s="25" t="s">
        <v>254</v>
      </c>
      <c r="AU15" s="16" t="s">
        <v>287</v>
      </c>
      <c r="AV15" s="40" t="s">
        <v>217</v>
      </c>
      <c r="AW15" s="19" t="s">
        <v>306</v>
      </c>
      <c r="AX15" s="16" t="s">
        <v>66</v>
      </c>
      <c r="AY15" s="16" t="s">
        <v>440</v>
      </c>
      <c r="AZ15" s="17" t="s">
        <v>445</v>
      </c>
      <c r="BA15" s="16" t="s">
        <v>66</v>
      </c>
      <c r="BB15" s="16" t="s">
        <v>66</v>
      </c>
      <c r="BC15" s="26" t="s">
        <v>350</v>
      </c>
      <c r="BD15" s="16" t="s">
        <v>196</v>
      </c>
      <c r="BE15" s="16" t="s">
        <v>152</v>
      </c>
      <c r="BF15" s="16" t="s">
        <v>261</v>
      </c>
      <c r="BG15" s="17" t="s">
        <v>66</v>
      </c>
      <c r="BH15" s="16" t="s">
        <v>66</v>
      </c>
      <c r="BI15" s="17" t="s">
        <v>72</v>
      </c>
      <c r="BJ15" s="16" t="s">
        <v>66</v>
      </c>
      <c r="BK15" s="16" t="s">
        <v>440</v>
      </c>
      <c r="BL15" s="17" t="s">
        <v>223</v>
      </c>
      <c r="BM15" s="17" t="s">
        <v>222</v>
      </c>
      <c r="BN15" s="27" t="s">
        <v>162</v>
      </c>
      <c r="BO15" s="16" t="s">
        <v>149</v>
      </c>
      <c r="BP15" s="16" t="s">
        <v>66</v>
      </c>
      <c r="BQ15" s="16" t="s">
        <v>148</v>
      </c>
      <c r="BR15" s="16" t="s">
        <v>68</v>
      </c>
      <c r="BS15" s="16" t="s">
        <v>68</v>
      </c>
      <c r="BT15" s="16" t="s">
        <v>68</v>
      </c>
    </row>
    <row r="16" spans="1:72" ht="168" customHeight="1" x14ac:dyDescent="0.2">
      <c r="A16" s="64"/>
      <c r="B16" s="15" t="s">
        <v>69</v>
      </c>
      <c r="C16" s="72"/>
      <c r="D16" s="17" t="s">
        <v>389</v>
      </c>
      <c r="E16" s="16" t="s">
        <v>205</v>
      </c>
      <c r="F16" s="16" t="s">
        <v>66</v>
      </c>
      <c r="G16" s="19" t="s">
        <v>175</v>
      </c>
      <c r="H16" s="19" t="s">
        <v>175</v>
      </c>
      <c r="I16" s="16" t="s">
        <v>66</v>
      </c>
      <c r="J16" s="16" t="s">
        <v>66</v>
      </c>
      <c r="K16" s="33" t="s">
        <v>187</v>
      </c>
      <c r="L16" s="16" t="s">
        <v>66</v>
      </c>
      <c r="M16" s="19" t="s">
        <v>176</v>
      </c>
      <c r="N16" s="19" t="s">
        <v>213</v>
      </c>
      <c r="O16" s="19" t="s">
        <v>192</v>
      </c>
      <c r="P16" s="19" t="s">
        <v>192</v>
      </c>
      <c r="Q16" s="19" t="s">
        <v>192</v>
      </c>
      <c r="R16" s="19" t="s">
        <v>192</v>
      </c>
      <c r="S16" s="19" t="s">
        <v>192</v>
      </c>
      <c r="T16" s="19" t="s">
        <v>192</v>
      </c>
      <c r="U16" s="19" t="s">
        <v>192</v>
      </c>
      <c r="V16" s="21" t="s">
        <v>233</v>
      </c>
      <c r="W16" s="18" t="s">
        <v>171</v>
      </c>
      <c r="X16" s="18" t="s">
        <v>171</v>
      </c>
      <c r="Y16" s="16" t="s">
        <v>70</v>
      </c>
      <c r="Z16" s="16" t="s">
        <v>65</v>
      </c>
      <c r="AA16" s="16" t="s">
        <v>66</v>
      </c>
      <c r="AB16" s="16" t="s">
        <v>66</v>
      </c>
      <c r="AC16" s="16" t="s">
        <v>66</v>
      </c>
      <c r="AD16" s="16" t="s">
        <v>294</v>
      </c>
      <c r="AE16" s="50" t="s">
        <v>288</v>
      </c>
      <c r="AF16" s="16" t="s">
        <v>66</v>
      </c>
      <c r="AG16" s="16" t="s">
        <v>66</v>
      </c>
      <c r="AH16" s="39" t="s">
        <v>303</v>
      </c>
      <c r="AI16" s="39" t="s">
        <v>303</v>
      </c>
      <c r="AJ16" s="22" t="s">
        <v>314</v>
      </c>
      <c r="AK16" s="16" t="s">
        <v>324</v>
      </c>
      <c r="AL16" s="16" t="s">
        <v>66</v>
      </c>
      <c r="AM16" s="21" t="s">
        <v>245</v>
      </c>
      <c r="AN16" s="21" t="s">
        <v>230</v>
      </c>
      <c r="AO16" s="21" t="s">
        <v>245</v>
      </c>
      <c r="AP16" s="29" t="s">
        <v>201</v>
      </c>
      <c r="AQ16" s="29" t="s">
        <v>201</v>
      </c>
      <c r="AR16" s="29" t="s">
        <v>202</v>
      </c>
      <c r="AS16" s="47" t="s">
        <v>264</v>
      </c>
      <c r="AT16" s="47" t="s">
        <v>264</v>
      </c>
      <c r="AU16" s="16" t="s">
        <v>411</v>
      </c>
      <c r="AV16" s="16" t="s">
        <v>66</v>
      </c>
      <c r="AW16" s="16" t="s">
        <v>428</v>
      </c>
      <c r="AX16" s="16" t="s">
        <v>66</v>
      </c>
      <c r="AY16" s="16" t="s">
        <v>441</v>
      </c>
      <c r="AZ16" s="16" t="s">
        <v>318</v>
      </c>
      <c r="BA16" s="38" t="s">
        <v>245</v>
      </c>
      <c r="BB16" s="38" t="s">
        <v>239</v>
      </c>
      <c r="BC16" s="38" t="s">
        <v>240</v>
      </c>
      <c r="BD16" s="16" t="s">
        <v>197</v>
      </c>
      <c r="BE16" s="16" t="s">
        <v>153</v>
      </c>
      <c r="BF16" s="25" t="s">
        <v>260</v>
      </c>
      <c r="BG16" s="17" t="s">
        <v>157</v>
      </c>
      <c r="BH16" s="26" t="s">
        <v>160</v>
      </c>
      <c r="BI16" s="16" t="s">
        <v>155</v>
      </c>
      <c r="BJ16" s="25" t="s">
        <v>150</v>
      </c>
      <c r="BK16" s="16" t="s">
        <v>442</v>
      </c>
      <c r="BL16" s="25" t="s">
        <v>150</v>
      </c>
      <c r="BM16" s="25" t="s">
        <v>463</v>
      </c>
      <c r="BN16" s="25" t="s">
        <v>149</v>
      </c>
      <c r="BO16" s="25" t="s">
        <v>149</v>
      </c>
      <c r="BP16" s="25" t="s">
        <v>148</v>
      </c>
      <c r="BQ16" s="25" t="s">
        <v>148</v>
      </c>
      <c r="BR16" s="16" t="s">
        <v>447</v>
      </c>
      <c r="BS16" s="29" t="s">
        <v>201</v>
      </c>
      <c r="BT16" s="16" t="s">
        <v>141</v>
      </c>
    </row>
    <row r="17" spans="45:70" x14ac:dyDescent="0.2">
      <c r="AS17" s="48"/>
    </row>
    <row r="18" spans="45:70" x14ac:dyDescent="0.2">
      <c r="AS18" s="48"/>
    </row>
    <row r="20" spans="45:70" ht="16.5" x14ac:dyDescent="0.2">
      <c r="BO20" s="9" t="s">
        <v>138</v>
      </c>
      <c r="BR20" s="9"/>
    </row>
    <row r="21" spans="45:70" ht="16.5" x14ac:dyDescent="0.2">
      <c r="BO21" s="9"/>
      <c r="BR21" s="9"/>
    </row>
    <row r="22" spans="45:70" ht="16.5" x14ac:dyDescent="0.2">
      <c r="BO22" s="9"/>
      <c r="BR22" s="9"/>
    </row>
    <row r="23" spans="45:70" ht="16.5" x14ac:dyDescent="0.2">
      <c r="BO23" s="9"/>
      <c r="BR23" s="9"/>
    </row>
    <row r="24" spans="45:70" ht="16.5" x14ac:dyDescent="0.2">
      <c r="BO24" s="9"/>
      <c r="BR24" s="9"/>
    </row>
    <row r="25" spans="45:70" ht="16.5" x14ac:dyDescent="0.2">
      <c r="BO25" s="9"/>
      <c r="BR25" s="9"/>
    </row>
    <row r="26" spans="45:70" ht="16.5" x14ac:dyDescent="0.2">
      <c r="BO26" s="9" t="s">
        <v>139</v>
      </c>
      <c r="BR26" s="9"/>
    </row>
  </sheetData>
  <mergeCells count="16">
    <mergeCell ref="A9:A10"/>
    <mergeCell ref="A11:A12"/>
    <mergeCell ref="A13:A14"/>
    <mergeCell ref="A15:A16"/>
    <mergeCell ref="A1:BT2"/>
    <mergeCell ref="Y3:AO3"/>
    <mergeCell ref="AP3:BC3"/>
    <mergeCell ref="BD3:BQ3"/>
    <mergeCell ref="BR3:BT3"/>
    <mergeCell ref="A7:A8"/>
    <mergeCell ref="C7:C8"/>
    <mergeCell ref="C9:C10"/>
    <mergeCell ref="C15:C16"/>
    <mergeCell ref="C13:C14"/>
    <mergeCell ref="C11:C12"/>
    <mergeCell ref="D3:X3"/>
  </mergeCells>
  <pageMargins left="0.2" right="0.2" top="0.25" bottom="0.2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workbookViewId="0">
      <pane xSplit="2" ySplit="2" topLeftCell="C3" activePane="bottomRight" state="frozen"/>
      <selection pane="topRight" activeCell="C1" sqref="C1"/>
      <selection pane="bottomLeft" activeCell="A3" sqref="A3"/>
      <selection pane="bottomRight" activeCell="Q45" sqref="Q45"/>
    </sheetView>
  </sheetViews>
  <sheetFormatPr defaultColWidth="8.85546875" defaultRowHeight="15" x14ac:dyDescent="0.25"/>
  <cols>
    <col min="1" max="1" width="10.42578125" style="13" customWidth="1"/>
    <col min="2" max="2" width="11.28515625" style="13" customWidth="1"/>
    <col min="3" max="3" width="8.85546875" style="13"/>
    <col min="4" max="4" width="10.42578125" style="13" customWidth="1"/>
    <col min="5" max="5" width="11.28515625" style="13" customWidth="1"/>
    <col min="6" max="6" width="8.85546875" style="13"/>
    <col min="7" max="7" width="10.42578125" style="13" customWidth="1"/>
    <col min="8" max="8" width="11.28515625" style="13" customWidth="1"/>
    <col min="9" max="9" width="8.85546875" style="13"/>
    <col min="10" max="10" width="10.42578125" style="13" customWidth="1"/>
    <col min="11" max="11" width="11.28515625" style="13" customWidth="1"/>
    <col min="12" max="12" width="8.85546875" style="13"/>
    <col min="13" max="13" width="10.42578125" style="13" customWidth="1"/>
    <col min="14" max="14" width="11.28515625" style="13" customWidth="1"/>
    <col min="15" max="16384" width="8.85546875" style="13"/>
  </cols>
  <sheetData>
    <row r="1" spans="1:15" x14ac:dyDescent="0.25">
      <c r="A1" s="76">
        <v>2</v>
      </c>
      <c r="B1" s="77"/>
      <c r="C1" s="78"/>
      <c r="D1" s="76">
        <v>3</v>
      </c>
      <c r="E1" s="77"/>
      <c r="F1" s="78"/>
      <c r="G1" s="76">
        <v>4</v>
      </c>
      <c r="H1" s="77"/>
      <c r="I1" s="78"/>
      <c r="J1" s="76">
        <v>5</v>
      </c>
      <c r="K1" s="77"/>
      <c r="L1" s="78"/>
      <c r="M1" s="76">
        <v>6</v>
      </c>
      <c r="N1" s="77"/>
      <c r="O1" s="78"/>
    </row>
    <row r="2" spans="1:15" x14ac:dyDescent="0.25">
      <c r="A2" s="12" t="s">
        <v>108</v>
      </c>
      <c r="B2" s="12" t="s">
        <v>109</v>
      </c>
      <c r="C2" s="12"/>
      <c r="D2" s="12" t="s">
        <v>108</v>
      </c>
      <c r="E2" s="12" t="s">
        <v>109</v>
      </c>
      <c r="F2" s="12"/>
      <c r="G2" s="12" t="s">
        <v>108</v>
      </c>
      <c r="H2" s="12" t="s">
        <v>109</v>
      </c>
      <c r="I2" s="12"/>
      <c r="J2" s="12" t="s">
        <v>108</v>
      </c>
      <c r="K2" s="12" t="s">
        <v>109</v>
      </c>
      <c r="L2" s="12"/>
      <c r="M2" s="12" t="s">
        <v>108</v>
      </c>
      <c r="N2" s="12" t="s">
        <v>109</v>
      </c>
      <c r="O2" s="12"/>
    </row>
    <row r="3" spans="1:15" x14ac:dyDescent="0.25">
      <c r="A3" s="79" t="s">
        <v>85</v>
      </c>
      <c r="B3" s="12" t="s">
        <v>106</v>
      </c>
      <c r="C3" s="12" t="s">
        <v>110</v>
      </c>
      <c r="D3" s="79" t="s">
        <v>85</v>
      </c>
      <c r="E3" s="12" t="s">
        <v>106</v>
      </c>
      <c r="F3" s="12"/>
      <c r="G3" s="79" t="s">
        <v>85</v>
      </c>
      <c r="H3" s="12" t="s">
        <v>106</v>
      </c>
      <c r="I3" s="12"/>
      <c r="J3" s="79" t="s">
        <v>85</v>
      </c>
      <c r="K3" s="12" t="s">
        <v>106</v>
      </c>
      <c r="L3" s="12"/>
      <c r="M3" s="79" t="s">
        <v>85</v>
      </c>
      <c r="N3" s="12" t="s">
        <v>106</v>
      </c>
      <c r="O3" s="12"/>
    </row>
    <row r="4" spans="1:15" x14ac:dyDescent="0.25">
      <c r="A4" s="79"/>
      <c r="B4" s="12" t="s">
        <v>107</v>
      </c>
      <c r="C4" s="12" t="s">
        <v>118</v>
      </c>
      <c r="D4" s="79"/>
      <c r="E4" s="12" t="s">
        <v>107</v>
      </c>
      <c r="F4" s="12"/>
      <c r="G4" s="79"/>
      <c r="H4" s="12" t="s">
        <v>107</v>
      </c>
      <c r="I4" s="12"/>
      <c r="J4" s="79"/>
      <c r="K4" s="12" t="s">
        <v>107</v>
      </c>
      <c r="L4" s="12"/>
      <c r="M4" s="79"/>
      <c r="N4" s="12" t="s">
        <v>107</v>
      </c>
      <c r="O4" s="12"/>
    </row>
    <row r="5" spans="1:15" x14ac:dyDescent="0.25">
      <c r="A5" s="79" t="s">
        <v>86</v>
      </c>
      <c r="B5" s="12" t="s">
        <v>106</v>
      </c>
      <c r="C5" s="12"/>
      <c r="D5" s="79" t="s">
        <v>86</v>
      </c>
      <c r="E5" s="12" t="s">
        <v>106</v>
      </c>
      <c r="F5" s="12" t="s">
        <v>121</v>
      </c>
      <c r="G5" s="79" t="s">
        <v>86</v>
      </c>
      <c r="H5" s="12" t="s">
        <v>106</v>
      </c>
      <c r="I5" s="12"/>
      <c r="J5" s="79" t="s">
        <v>86</v>
      </c>
      <c r="K5" s="12" t="s">
        <v>106</v>
      </c>
      <c r="L5" s="12"/>
      <c r="M5" s="79" t="s">
        <v>86</v>
      </c>
      <c r="N5" s="12" t="s">
        <v>106</v>
      </c>
      <c r="O5" s="12"/>
    </row>
    <row r="6" spans="1:15" x14ac:dyDescent="0.25">
      <c r="A6" s="79"/>
      <c r="B6" s="12" t="s">
        <v>107</v>
      </c>
      <c r="C6" s="12" t="s">
        <v>119</v>
      </c>
      <c r="D6" s="79"/>
      <c r="E6" s="12" t="s">
        <v>107</v>
      </c>
      <c r="F6" s="12"/>
      <c r="G6" s="79"/>
      <c r="H6" s="12" t="s">
        <v>107</v>
      </c>
      <c r="I6" s="12"/>
      <c r="J6" s="79"/>
      <c r="K6" s="12" t="s">
        <v>107</v>
      </c>
      <c r="L6" s="12"/>
      <c r="M6" s="79"/>
      <c r="N6" s="12" t="s">
        <v>107</v>
      </c>
      <c r="O6" s="12"/>
    </row>
    <row r="7" spans="1:15" x14ac:dyDescent="0.25">
      <c r="A7" s="79" t="s">
        <v>87</v>
      </c>
      <c r="B7" s="12" t="s">
        <v>106</v>
      </c>
      <c r="C7" s="12"/>
      <c r="D7" s="79" t="s">
        <v>87</v>
      </c>
      <c r="E7" s="12" t="s">
        <v>106</v>
      </c>
      <c r="F7" s="12" t="s">
        <v>117</v>
      </c>
      <c r="G7" s="79" t="s">
        <v>87</v>
      </c>
      <c r="H7" s="12" t="s">
        <v>106</v>
      </c>
      <c r="I7" s="12"/>
      <c r="J7" s="79" t="s">
        <v>87</v>
      </c>
      <c r="K7" s="12" t="s">
        <v>106</v>
      </c>
      <c r="L7" s="12"/>
      <c r="M7" s="79" t="s">
        <v>87</v>
      </c>
      <c r="N7" s="12" t="s">
        <v>106</v>
      </c>
      <c r="O7" s="12"/>
    </row>
    <row r="8" spans="1:15" x14ac:dyDescent="0.25">
      <c r="A8" s="79"/>
      <c r="B8" s="12" t="s">
        <v>107</v>
      </c>
      <c r="C8" s="12" t="s">
        <v>120</v>
      </c>
      <c r="D8" s="79"/>
      <c r="E8" s="12" t="s">
        <v>107</v>
      </c>
      <c r="F8" s="12"/>
      <c r="G8" s="79"/>
      <c r="H8" s="12" t="s">
        <v>107</v>
      </c>
      <c r="I8" s="12"/>
      <c r="J8" s="79"/>
      <c r="K8" s="12" t="s">
        <v>107</v>
      </c>
      <c r="L8" s="12"/>
      <c r="M8" s="79"/>
      <c r="N8" s="12" t="s">
        <v>107</v>
      </c>
      <c r="O8" s="12"/>
    </row>
    <row r="9" spans="1:15" x14ac:dyDescent="0.25">
      <c r="A9" s="79" t="s">
        <v>88</v>
      </c>
      <c r="B9" s="12" t="s">
        <v>106</v>
      </c>
      <c r="C9" s="12"/>
      <c r="D9" s="79" t="s">
        <v>88</v>
      </c>
      <c r="E9" s="12" t="s">
        <v>106</v>
      </c>
      <c r="F9" s="12"/>
      <c r="G9" s="79" t="s">
        <v>88</v>
      </c>
      <c r="H9" s="12" t="s">
        <v>106</v>
      </c>
      <c r="I9" s="12"/>
      <c r="J9" s="79" t="s">
        <v>88</v>
      </c>
      <c r="K9" s="12" t="s">
        <v>106</v>
      </c>
      <c r="L9" s="12"/>
      <c r="M9" s="79" t="s">
        <v>88</v>
      </c>
      <c r="N9" s="12" t="s">
        <v>106</v>
      </c>
      <c r="O9" s="12"/>
    </row>
    <row r="10" spans="1:15" x14ac:dyDescent="0.25">
      <c r="A10" s="79"/>
      <c r="B10" s="12" t="s">
        <v>107</v>
      </c>
      <c r="C10" s="12"/>
      <c r="D10" s="79"/>
      <c r="E10" s="12" t="s">
        <v>107</v>
      </c>
      <c r="F10" s="12"/>
      <c r="G10" s="79"/>
      <c r="H10" s="12" t="s">
        <v>107</v>
      </c>
      <c r="I10" s="12"/>
      <c r="J10" s="79"/>
      <c r="K10" s="12" t="s">
        <v>107</v>
      </c>
      <c r="L10" s="12"/>
      <c r="M10" s="79"/>
      <c r="N10" s="12" t="s">
        <v>107</v>
      </c>
      <c r="O10" s="12"/>
    </row>
    <row r="11" spans="1:15" x14ac:dyDescent="0.25">
      <c r="A11" s="79" t="s">
        <v>89</v>
      </c>
      <c r="B11" s="12" t="s">
        <v>106</v>
      </c>
      <c r="C11" s="12"/>
      <c r="D11" s="79" t="s">
        <v>89</v>
      </c>
      <c r="E11" s="12" t="s">
        <v>106</v>
      </c>
      <c r="F11" s="12"/>
      <c r="G11" s="79" t="s">
        <v>89</v>
      </c>
      <c r="H11" s="12" t="s">
        <v>106</v>
      </c>
      <c r="I11" s="12"/>
      <c r="J11" s="79" t="s">
        <v>89</v>
      </c>
      <c r="K11" s="12" t="s">
        <v>106</v>
      </c>
      <c r="L11" s="12"/>
      <c r="M11" s="79" t="s">
        <v>89</v>
      </c>
      <c r="N11" s="12" t="s">
        <v>106</v>
      </c>
      <c r="O11" s="12"/>
    </row>
    <row r="12" spans="1:15" x14ac:dyDescent="0.25">
      <c r="A12" s="79"/>
      <c r="B12" s="12" t="s">
        <v>107</v>
      </c>
      <c r="C12" s="12"/>
      <c r="D12" s="79"/>
      <c r="E12" s="12" t="s">
        <v>107</v>
      </c>
      <c r="F12" s="12"/>
      <c r="G12" s="79"/>
      <c r="H12" s="12" t="s">
        <v>107</v>
      </c>
      <c r="I12" s="12"/>
      <c r="J12" s="79"/>
      <c r="K12" s="12" t="s">
        <v>107</v>
      </c>
      <c r="L12" s="12"/>
      <c r="M12" s="79"/>
      <c r="N12" s="12" t="s">
        <v>107</v>
      </c>
      <c r="O12" s="12"/>
    </row>
    <row r="13" spans="1:15" x14ac:dyDescent="0.25">
      <c r="A13" s="79" t="s">
        <v>91</v>
      </c>
      <c r="B13" s="12" t="s">
        <v>106</v>
      </c>
      <c r="C13" s="12"/>
      <c r="D13" s="79" t="s">
        <v>91</v>
      </c>
      <c r="E13" s="12" t="s">
        <v>106</v>
      </c>
      <c r="F13" s="12"/>
      <c r="G13" s="79" t="s">
        <v>91</v>
      </c>
      <c r="H13" s="12" t="s">
        <v>106</v>
      </c>
      <c r="I13" s="12"/>
      <c r="J13" s="79" t="s">
        <v>91</v>
      </c>
      <c r="K13" s="12" t="s">
        <v>106</v>
      </c>
      <c r="L13" s="12"/>
      <c r="M13" s="79" t="s">
        <v>91</v>
      </c>
      <c r="N13" s="12" t="s">
        <v>106</v>
      </c>
      <c r="O13" s="12"/>
    </row>
    <row r="14" spans="1:15" x14ac:dyDescent="0.25">
      <c r="A14" s="79"/>
      <c r="B14" s="12" t="s">
        <v>107</v>
      </c>
      <c r="C14" s="12" t="s">
        <v>123</v>
      </c>
      <c r="D14" s="79"/>
      <c r="E14" s="12" t="s">
        <v>107</v>
      </c>
      <c r="F14" s="12" t="s">
        <v>121</v>
      </c>
      <c r="G14" s="79"/>
      <c r="H14" s="12" t="s">
        <v>107</v>
      </c>
      <c r="I14" s="12"/>
      <c r="J14" s="79"/>
      <c r="K14" s="12" t="s">
        <v>107</v>
      </c>
      <c r="L14" s="12"/>
      <c r="M14" s="79"/>
      <c r="N14" s="12" t="s">
        <v>107</v>
      </c>
      <c r="O14" s="12"/>
    </row>
    <row r="15" spans="1:15" x14ac:dyDescent="0.25">
      <c r="A15" s="79" t="s">
        <v>90</v>
      </c>
      <c r="B15" s="12" t="s">
        <v>106</v>
      </c>
      <c r="C15" s="12"/>
      <c r="D15" s="79" t="s">
        <v>90</v>
      </c>
      <c r="E15" s="12" t="s">
        <v>106</v>
      </c>
      <c r="F15" s="12" t="s">
        <v>124</v>
      </c>
      <c r="G15" s="79" t="s">
        <v>90</v>
      </c>
      <c r="H15" s="12" t="s">
        <v>106</v>
      </c>
      <c r="I15" s="12"/>
      <c r="J15" s="79" t="s">
        <v>90</v>
      </c>
      <c r="K15" s="12" t="s">
        <v>106</v>
      </c>
      <c r="L15" s="12"/>
      <c r="M15" s="79" t="s">
        <v>90</v>
      </c>
      <c r="N15" s="12" t="s">
        <v>106</v>
      </c>
      <c r="O15" s="12"/>
    </row>
    <row r="16" spans="1:15" x14ac:dyDescent="0.25">
      <c r="A16" s="79"/>
      <c r="B16" s="12" t="s">
        <v>107</v>
      </c>
      <c r="C16" s="12" t="s">
        <v>122</v>
      </c>
      <c r="D16" s="79"/>
      <c r="E16" s="12" t="s">
        <v>107</v>
      </c>
      <c r="F16" s="12"/>
      <c r="G16" s="79"/>
      <c r="H16" s="12" t="s">
        <v>107</v>
      </c>
      <c r="I16" s="12"/>
      <c r="J16" s="79"/>
      <c r="K16" s="12" t="s">
        <v>107</v>
      </c>
      <c r="L16" s="12"/>
      <c r="M16" s="79"/>
      <c r="N16" s="12" t="s">
        <v>107</v>
      </c>
      <c r="O16" s="12"/>
    </row>
    <row r="17" spans="1:19" x14ac:dyDescent="0.25">
      <c r="A17" s="79" t="s">
        <v>92</v>
      </c>
      <c r="B17" s="12" t="s">
        <v>106</v>
      </c>
      <c r="C17" s="12" t="s">
        <v>114</v>
      </c>
      <c r="D17" s="79" t="s">
        <v>92</v>
      </c>
      <c r="E17" s="12" t="s">
        <v>106</v>
      </c>
      <c r="F17" s="12" t="s">
        <v>122</v>
      </c>
      <c r="G17" s="79" t="s">
        <v>92</v>
      </c>
      <c r="H17" s="12" t="s">
        <v>106</v>
      </c>
      <c r="I17" s="12"/>
      <c r="J17" s="79" t="s">
        <v>92</v>
      </c>
      <c r="K17" s="12" t="s">
        <v>106</v>
      </c>
      <c r="L17" s="12"/>
      <c r="M17" s="79" t="s">
        <v>92</v>
      </c>
      <c r="N17" s="12" t="s">
        <v>106</v>
      </c>
      <c r="O17" s="12"/>
    </row>
    <row r="18" spans="1:19" x14ac:dyDescent="0.25">
      <c r="A18" s="79"/>
      <c r="B18" s="12" t="s">
        <v>107</v>
      </c>
      <c r="D18" s="79"/>
      <c r="E18" s="12" t="s">
        <v>107</v>
      </c>
      <c r="G18" s="79"/>
      <c r="H18" s="12" t="s">
        <v>107</v>
      </c>
      <c r="I18" s="13" t="s">
        <v>126</v>
      </c>
      <c r="J18" s="79"/>
      <c r="K18" s="12" t="s">
        <v>107</v>
      </c>
      <c r="M18" s="79"/>
      <c r="N18" s="12" t="s">
        <v>107</v>
      </c>
    </row>
    <row r="19" spans="1:19" x14ac:dyDescent="0.25">
      <c r="A19" s="79" t="s">
        <v>93</v>
      </c>
      <c r="B19" s="12" t="s">
        <v>106</v>
      </c>
      <c r="C19" s="12"/>
      <c r="D19" s="79" t="s">
        <v>93</v>
      </c>
      <c r="E19" s="12" t="s">
        <v>106</v>
      </c>
      <c r="F19" s="12"/>
      <c r="G19" s="79" t="s">
        <v>93</v>
      </c>
      <c r="H19" s="12" t="s">
        <v>106</v>
      </c>
      <c r="I19" s="12"/>
      <c r="J19" s="79" t="s">
        <v>93</v>
      </c>
      <c r="K19" s="12" t="s">
        <v>106</v>
      </c>
      <c r="L19" s="12"/>
      <c r="M19" s="79" t="s">
        <v>93</v>
      </c>
      <c r="N19" s="12" t="s">
        <v>106</v>
      </c>
      <c r="O19" s="12"/>
    </row>
    <row r="20" spans="1:19" x14ac:dyDescent="0.25">
      <c r="A20" s="79"/>
      <c r="B20" s="12" t="s">
        <v>107</v>
      </c>
      <c r="C20" s="12"/>
      <c r="D20" s="79"/>
      <c r="E20" s="12" t="s">
        <v>107</v>
      </c>
      <c r="F20" s="12"/>
      <c r="G20" s="79"/>
      <c r="H20" s="12" t="s">
        <v>107</v>
      </c>
      <c r="I20" s="12"/>
      <c r="J20" s="79"/>
      <c r="K20" s="12" t="s">
        <v>107</v>
      </c>
      <c r="L20" s="12"/>
      <c r="M20" s="79"/>
      <c r="N20" s="12" t="s">
        <v>107</v>
      </c>
      <c r="O20" s="12"/>
    </row>
    <row r="21" spans="1:19" x14ac:dyDescent="0.25">
      <c r="A21" s="80" t="s">
        <v>94</v>
      </c>
      <c r="B21" s="12" t="s">
        <v>106</v>
      </c>
      <c r="C21" s="12" t="s">
        <v>113</v>
      </c>
      <c r="D21" s="80" t="s">
        <v>94</v>
      </c>
      <c r="E21" s="12" t="s">
        <v>106</v>
      </c>
      <c r="F21" s="12"/>
      <c r="G21" s="80" t="s">
        <v>94</v>
      </c>
      <c r="H21" s="12" t="s">
        <v>106</v>
      </c>
      <c r="I21" s="12"/>
      <c r="J21" s="80" t="s">
        <v>94</v>
      </c>
      <c r="K21" s="12" t="s">
        <v>106</v>
      </c>
      <c r="L21" s="12"/>
      <c r="M21" s="80" t="s">
        <v>94</v>
      </c>
      <c r="N21" s="12" t="s">
        <v>106</v>
      </c>
      <c r="O21" s="12"/>
    </row>
    <row r="22" spans="1:19" x14ac:dyDescent="0.25">
      <c r="A22" s="81"/>
      <c r="B22" s="12" t="s">
        <v>107</v>
      </c>
      <c r="C22" s="12"/>
      <c r="D22" s="81"/>
      <c r="E22" s="12" t="s">
        <v>107</v>
      </c>
      <c r="F22" s="12"/>
      <c r="G22" s="81"/>
      <c r="H22" s="12" t="s">
        <v>107</v>
      </c>
      <c r="I22" s="12"/>
      <c r="J22" s="81"/>
      <c r="K22" s="12" t="s">
        <v>107</v>
      </c>
      <c r="L22" s="12"/>
      <c r="M22" s="81"/>
      <c r="N22" s="12" t="s">
        <v>107</v>
      </c>
      <c r="O22" s="12"/>
      <c r="Q22" s="13" t="s">
        <v>129</v>
      </c>
    </row>
    <row r="23" spans="1:19" x14ac:dyDescent="0.25">
      <c r="A23" s="79" t="s">
        <v>95</v>
      </c>
      <c r="B23" s="12" t="s">
        <v>106</v>
      </c>
      <c r="C23" s="12"/>
      <c r="D23" s="79" t="s">
        <v>95</v>
      </c>
      <c r="E23" s="12" t="s">
        <v>106</v>
      </c>
      <c r="F23" s="12"/>
      <c r="G23" s="79" t="s">
        <v>95</v>
      </c>
      <c r="H23" s="12" t="s">
        <v>106</v>
      </c>
      <c r="I23" s="12"/>
      <c r="J23" s="79" t="s">
        <v>95</v>
      </c>
      <c r="K23" s="12" t="s">
        <v>106</v>
      </c>
      <c r="L23" s="12"/>
      <c r="M23" s="79" t="s">
        <v>95</v>
      </c>
      <c r="N23" s="12" t="s">
        <v>106</v>
      </c>
      <c r="O23" s="12"/>
      <c r="Q23" s="13" t="s">
        <v>130</v>
      </c>
      <c r="R23" s="13" t="s">
        <v>131</v>
      </c>
    </row>
    <row r="24" spans="1:19" x14ac:dyDescent="0.25">
      <c r="A24" s="79"/>
      <c r="B24" s="12" t="s">
        <v>107</v>
      </c>
      <c r="C24" s="12"/>
      <c r="D24" s="79"/>
      <c r="E24" s="12" t="s">
        <v>107</v>
      </c>
      <c r="F24" s="12" t="s">
        <v>117</v>
      </c>
      <c r="G24" s="79"/>
      <c r="H24" s="12" t="s">
        <v>107</v>
      </c>
      <c r="I24" s="12"/>
      <c r="J24" s="79"/>
      <c r="K24" s="12" t="s">
        <v>107</v>
      </c>
      <c r="L24" s="12"/>
      <c r="M24" s="79"/>
      <c r="N24" s="12" t="s">
        <v>107</v>
      </c>
      <c r="O24" s="12"/>
      <c r="Q24" s="13" t="s">
        <v>132</v>
      </c>
      <c r="R24" s="13" t="s">
        <v>133</v>
      </c>
    </row>
    <row r="25" spans="1:19" x14ac:dyDescent="0.25">
      <c r="A25" s="79" t="s">
        <v>96</v>
      </c>
      <c r="B25" s="12" t="s">
        <v>106</v>
      </c>
      <c r="C25" s="12"/>
      <c r="D25" s="79" t="s">
        <v>96</v>
      </c>
      <c r="E25" s="12" t="s">
        <v>106</v>
      </c>
      <c r="F25" s="12"/>
      <c r="G25" s="79" t="s">
        <v>96</v>
      </c>
      <c r="H25" s="12" t="s">
        <v>106</v>
      </c>
      <c r="I25" s="12"/>
      <c r="J25" s="79" t="s">
        <v>96</v>
      </c>
      <c r="K25" s="12" t="s">
        <v>106</v>
      </c>
      <c r="L25" s="12"/>
      <c r="M25" s="79" t="s">
        <v>96</v>
      </c>
      <c r="N25" s="12" t="s">
        <v>106</v>
      </c>
      <c r="O25" s="12"/>
      <c r="Q25" s="13" t="s">
        <v>134</v>
      </c>
      <c r="R25" s="13">
        <v>54</v>
      </c>
    </row>
    <row r="26" spans="1:19" x14ac:dyDescent="0.25">
      <c r="A26" s="79"/>
      <c r="B26" s="12" t="s">
        <v>107</v>
      </c>
      <c r="C26" s="12"/>
      <c r="D26" s="79"/>
      <c r="E26" s="12" t="s">
        <v>107</v>
      </c>
      <c r="F26" s="12" t="s">
        <v>127</v>
      </c>
      <c r="G26" s="79"/>
      <c r="H26" s="12" t="s">
        <v>107</v>
      </c>
      <c r="I26" s="12"/>
      <c r="J26" s="79"/>
      <c r="K26" s="12" t="s">
        <v>107</v>
      </c>
      <c r="L26" s="12"/>
      <c r="M26" s="79"/>
      <c r="N26" s="12" t="s">
        <v>107</v>
      </c>
      <c r="O26" s="12"/>
    </row>
    <row r="27" spans="1:19" x14ac:dyDescent="0.25">
      <c r="A27" s="79" t="s">
        <v>97</v>
      </c>
      <c r="B27" s="12" t="s">
        <v>106</v>
      </c>
      <c r="C27" s="12" t="s">
        <v>115</v>
      </c>
      <c r="D27" s="79" t="s">
        <v>97</v>
      </c>
      <c r="E27" s="12" t="s">
        <v>106</v>
      </c>
      <c r="F27" s="12" t="s">
        <v>125</v>
      </c>
      <c r="G27" s="79" t="s">
        <v>97</v>
      </c>
      <c r="H27" s="12" t="s">
        <v>106</v>
      </c>
      <c r="I27" s="12"/>
      <c r="J27" s="79" t="s">
        <v>97</v>
      </c>
      <c r="K27" s="12" t="s">
        <v>106</v>
      </c>
      <c r="L27" s="12"/>
      <c r="M27" s="79" t="s">
        <v>97</v>
      </c>
      <c r="N27" s="12" t="s">
        <v>106</v>
      </c>
      <c r="O27" s="12"/>
    </row>
    <row r="28" spans="1:19" x14ac:dyDescent="0.25">
      <c r="A28" s="79"/>
      <c r="B28" s="12" t="s">
        <v>107</v>
      </c>
      <c r="C28" s="12"/>
      <c r="D28" s="79"/>
      <c r="E28" s="12" t="s">
        <v>107</v>
      </c>
      <c r="F28" s="12"/>
      <c r="G28" s="79"/>
      <c r="H28" s="12" t="s">
        <v>107</v>
      </c>
      <c r="I28" s="12"/>
      <c r="J28" s="79"/>
      <c r="K28" s="12" t="s">
        <v>107</v>
      </c>
      <c r="L28" s="12"/>
      <c r="M28" s="79"/>
      <c r="N28" s="12" t="s">
        <v>107</v>
      </c>
      <c r="O28" s="12"/>
    </row>
    <row r="29" spans="1:19" x14ac:dyDescent="0.25">
      <c r="A29" s="79" t="s">
        <v>98</v>
      </c>
      <c r="B29" s="12" t="s">
        <v>106</v>
      </c>
      <c r="C29" s="12"/>
      <c r="D29" s="79" t="s">
        <v>98</v>
      </c>
      <c r="E29" s="12" t="s">
        <v>106</v>
      </c>
      <c r="F29" s="12"/>
      <c r="G29" s="79" t="s">
        <v>98</v>
      </c>
      <c r="H29" s="12" t="s">
        <v>106</v>
      </c>
      <c r="I29" s="12"/>
      <c r="J29" s="79" t="s">
        <v>98</v>
      </c>
      <c r="K29" s="12" t="s">
        <v>106</v>
      </c>
      <c r="L29" s="12"/>
      <c r="M29" s="79" t="s">
        <v>98</v>
      </c>
      <c r="N29" s="12" t="s">
        <v>106</v>
      </c>
      <c r="O29" s="12"/>
      <c r="S29" s="13">
        <f>14*6</f>
        <v>84</v>
      </c>
    </row>
    <row r="30" spans="1:19" x14ac:dyDescent="0.25">
      <c r="A30" s="79"/>
      <c r="B30" s="12" t="s">
        <v>107</v>
      </c>
      <c r="C30" s="12"/>
      <c r="D30" s="79"/>
      <c r="E30" s="12" t="s">
        <v>107</v>
      </c>
      <c r="F30" s="12"/>
      <c r="G30" s="79"/>
      <c r="H30" s="12" t="s">
        <v>107</v>
      </c>
      <c r="I30" s="12"/>
      <c r="J30" s="79"/>
      <c r="K30" s="12" t="s">
        <v>107</v>
      </c>
      <c r="L30" s="12"/>
      <c r="M30" s="79"/>
      <c r="N30" s="12" t="s">
        <v>107</v>
      </c>
      <c r="O30" s="12"/>
      <c r="Q30" s="13">
        <v>27</v>
      </c>
    </row>
    <row r="31" spans="1:19" x14ac:dyDescent="0.25">
      <c r="A31" s="79" t="s">
        <v>99</v>
      </c>
      <c r="B31" s="12" t="s">
        <v>106</v>
      </c>
      <c r="C31" s="12"/>
      <c r="D31" s="79" t="s">
        <v>99</v>
      </c>
      <c r="E31" s="12" t="s">
        <v>106</v>
      </c>
      <c r="F31" s="12"/>
      <c r="G31" s="79" t="s">
        <v>99</v>
      </c>
      <c r="H31" s="12" t="s">
        <v>106</v>
      </c>
      <c r="I31" s="12"/>
      <c r="J31" s="79" t="s">
        <v>99</v>
      </c>
      <c r="K31" s="12" t="s">
        <v>106</v>
      </c>
      <c r="L31" s="12"/>
      <c r="M31" s="79" t="s">
        <v>99</v>
      </c>
      <c r="N31" s="12" t="s">
        <v>106</v>
      </c>
      <c r="O31" s="12"/>
      <c r="Q31" s="13">
        <v>6</v>
      </c>
      <c r="S31" s="13">
        <f>17*4</f>
        <v>68</v>
      </c>
    </row>
    <row r="32" spans="1:19" x14ac:dyDescent="0.25">
      <c r="A32" s="79"/>
      <c r="B32" s="12" t="s">
        <v>107</v>
      </c>
      <c r="C32" s="12"/>
      <c r="D32" s="79"/>
      <c r="E32" s="12" t="s">
        <v>107</v>
      </c>
      <c r="F32" s="12"/>
      <c r="G32" s="79"/>
      <c r="H32" s="12" t="s">
        <v>107</v>
      </c>
      <c r="I32" s="12"/>
      <c r="J32" s="79"/>
      <c r="K32" s="12" t="s">
        <v>107</v>
      </c>
      <c r="L32" s="12"/>
      <c r="M32" s="79"/>
      <c r="N32" s="12" t="s">
        <v>107</v>
      </c>
      <c r="O32" s="12"/>
      <c r="Q32" s="13">
        <v>24</v>
      </c>
    </row>
    <row r="33" spans="1:18" x14ac:dyDescent="0.25">
      <c r="A33" s="79" t="s">
        <v>100</v>
      </c>
      <c r="B33" s="12" t="s">
        <v>106</v>
      </c>
      <c r="C33" s="12"/>
      <c r="D33" s="79" t="s">
        <v>100</v>
      </c>
      <c r="E33" s="12" t="s">
        <v>106</v>
      </c>
      <c r="F33" s="12"/>
      <c r="G33" s="79" t="s">
        <v>100</v>
      </c>
      <c r="H33" s="12" t="s">
        <v>106</v>
      </c>
      <c r="I33" s="12"/>
      <c r="J33" s="79" t="s">
        <v>100</v>
      </c>
      <c r="K33" s="12" t="s">
        <v>106</v>
      </c>
      <c r="L33" s="12"/>
      <c r="M33" s="79" t="s">
        <v>100</v>
      </c>
      <c r="N33" s="12" t="s">
        <v>106</v>
      </c>
      <c r="O33" s="12"/>
      <c r="Q33" s="13">
        <f>SUM(Q30:Q32)</f>
        <v>57</v>
      </c>
    </row>
    <row r="34" spans="1:18" x14ac:dyDescent="0.25">
      <c r="A34" s="79"/>
      <c r="B34" s="12" t="s">
        <v>107</v>
      </c>
      <c r="C34" s="12"/>
      <c r="D34" s="79"/>
      <c r="E34" s="12" t="s">
        <v>107</v>
      </c>
      <c r="F34" s="12"/>
      <c r="G34" s="79"/>
      <c r="H34" s="12" t="s">
        <v>107</v>
      </c>
      <c r="I34" s="12"/>
      <c r="J34" s="79"/>
      <c r="K34" s="12" t="s">
        <v>107</v>
      </c>
      <c r="L34" s="12"/>
      <c r="M34" s="79"/>
      <c r="N34" s="12" t="s">
        <v>107</v>
      </c>
      <c r="O34" s="12"/>
    </row>
    <row r="35" spans="1:18" x14ac:dyDescent="0.25">
      <c r="A35" s="79" t="s">
        <v>101</v>
      </c>
      <c r="B35" s="12" t="s">
        <v>106</v>
      </c>
      <c r="C35" s="12"/>
      <c r="D35" s="79" t="s">
        <v>101</v>
      </c>
      <c r="E35" s="12" t="s">
        <v>106</v>
      </c>
      <c r="F35" s="12"/>
      <c r="G35" s="79" t="s">
        <v>101</v>
      </c>
      <c r="H35" s="12" t="s">
        <v>106</v>
      </c>
      <c r="I35" s="12"/>
      <c r="J35" s="79" t="s">
        <v>101</v>
      </c>
      <c r="K35" s="12" t="s">
        <v>106</v>
      </c>
      <c r="L35" s="12"/>
      <c r="M35" s="79" t="s">
        <v>101</v>
      </c>
      <c r="N35" s="12" t="s">
        <v>106</v>
      </c>
      <c r="O35" s="12"/>
      <c r="P35" s="13">
        <f>15*3</f>
        <v>45</v>
      </c>
      <c r="R35" s="13">
        <f>17*4</f>
        <v>68</v>
      </c>
    </row>
    <row r="36" spans="1:18" x14ac:dyDescent="0.25">
      <c r="A36" s="79"/>
      <c r="B36" s="12" t="s">
        <v>107</v>
      </c>
      <c r="C36" s="12"/>
      <c r="D36" s="79"/>
      <c r="E36" s="12" t="s">
        <v>107</v>
      </c>
      <c r="F36" s="12"/>
      <c r="G36" s="79"/>
      <c r="H36" s="12" t="s">
        <v>107</v>
      </c>
      <c r="I36" s="12"/>
      <c r="J36" s="79"/>
      <c r="K36" s="12" t="s">
        <v>107</v>
      </c>
      <c r="L36" s="12"/>
      <c r="M36" s="79"/>
      <c r="N36" s="12" t="s">
        <v>107</v>
      </c>
      <c r="O36" s="12"/>
      <c r="Q36" s="13">
        <f>14*6</f>
        <v>84</v>
      </c>
    </row>
    <row r="37" spans="1:18" x14ac:dyDescent="0.25">
      <c r="A37" s="79" t="s">
        <v>102</v>
      </c>
      <c r="B37" s="12" t="s">
        <v>106</v>
      </c>
      <c r="C37" s="12"/>
      <c r="D37" s="79" t="s">
        <v>102</v>
      </c>
      <c r="E37" s="12" t="s">
        <v>106</v>
      </c>
      <c r="F37" s="12"/>
      <c r="G37" s="79" t="s">
        <v>102</v>
      </c>
      <c r="H37" s="12" t="s">
        <v>106</v>
      </c>
      <c r="I37" s="12"/>
      <c r="J37" s="79" t="s">
        <v>102</v>
      </c>
      <c r="K37" s="12" t="s">
        <v>106</v>
      </c>
      <c r="L37" s="12"/>
      <c r="M37" s="79" t="s">
        <v>102</v>
      </c>
      <c r="N37" s="12" t="s">
        <v>106</v>
      </c>
      <c r="O37" s="12"/>
    </row>
    <row r="38" spans="1:18" x14ac:dyDescent="0.25">
      <c r="A38" s="79"/>
      <c r="B38" s="12" t="s">
        <v>107</v>
      </c>
      <c r="C38" s="12"/>
      <c r="D38" s="79"/>
      <c r="E38" s="12" t="s">
        <v>107</v>
      </c>
      <c r="F38" s="12"/>
      <c r="G38" s="79"/>
      <c r="H38" s="12" t="s">
        <v>107</v>
      </c>
      <c r="I38" s="12"/>
      <c r="J38" s="79"/>
      <c r="K38" s="12" t="s">
        <v>107</v>
      </c>
      <c r="L38" s="12"/>
      <c r="M38" s="79"/>
      <c r="N38" s="12" t="s">
        <v>107</v>
      </c>
      <c r="O38" s="12"/>
      <c r="Q38" s="13">
        <f>15*5</f>
        <v>75</v>
      </c>
      <c r="R38" s="13">
        <f>15*4</f>
        <v>60</v>
      </c>
    </row>
    <row r="39" spans="1:18" x14ac:dyDescent="0.25">
      <c r="A39" s="79" t="s">
        <v>103</v>
      </c>
      <c r="B39" s="12" t="s">
        <v>106</v>
      </c>
      <c r="C39" s="12"/>
      <c r="D39" s="79" t="s">
        <v>103</v>
      </c>
      <c r="E39" s="12" t="s">
        <v>106</v>
      </c>
      <c r="F39" s="12"/>
      <c r="G39" s="79" t="s">
        <v>103</v>
      </c>
      <c r="H39" s="12" t="s">
        <v>106</v>
      </c>
      <c r="I39" s="12"/>
      <c r="J39" s="79" t="s">
        <v>103</v>
      </c>
      <c r="K39" s="12" t="s">
        <v>106</v>
      </c>
      <c r="L39" s="12"/>
      <c r="M39" s="79" t="s">
        <v>103</v>
      </c>
      <c r="N39" s="12" t="s">
        <v>106</v>
      </c>
      <c r="O39" s="12"/>
      <c r="R39" s="13">
        <f>13*2</f>
        <v>26</v>
      </c>
    </row>
    <row r="40" spans="1:18" x14ac:dyDescent="0.25">
      <c r="A40" s="79"/>
      <c r="B40" s="12" t="s">
        <v>107</v>
      </c>
      <c r="C40" s="12"/>
      <c r="D40" s="79"/>
      <c r="E40" s="12" t="s">
        <v>107</v>
      </c>
      <c r="F40" s="12"/>
      <c r="G40" s="79"/>
      <c r="H40" s="12" t="s">
        <v>107</v>
      </c>
      <c r="I40" s="12"/>
      <c r="J40" s="79"/>
      <c r="K40" s="12" t="s">
        <v>107</v>
      </c>
      <c r="L40" s="12"/>
      <c r="M40" s="79"/>
      <c r="N40" s="12" t="s">
        <v>107</v>
      </c>
      <c r="O40" s="12"/>
      <c r="R40" s="13">
        <f>15*2</f>
        <v>30</v>
      </c>
    </row>
    <row r="41" spans="1:18" x14ac:dyDescent="0.25">
      <c r="A41" s="80" t="s">
        <v>116</v>
      </c>
      <c r="B41" s="12" t="s">
        <v>106</v>
      </c>
      <c r="C41" s="12" t="s">
        <v>117</v>
      </c>
      <c r="D41" s="80" t="s">
        <v>116</v>
      </c>
      <c r="E41" s="12" t="s">
        <v>106</v>
      </c>
      <c r="F41" s="12"/>
      <c r="G41" s="80" t="s">
        <v>116</v>
      </c>
      <c r="H41" s="12" t="s">
        <v>106</v>
      </c>
      <c r="I41" s="12"/>
      <c r="J41" s="80" t="s">
        <v>116</v>
      </c>
      <c r="K41" s="12" t="s">
        <v>106</v>
      </c>
      <c r="L41" s="12"/>
      <c r="M41" s="80" t="s">
        <v>116</v>
      </c>
      <c r="N41" s="12" t="s">
        <v>106</v>
      </c>
      <c r="O41" s="12"/>
      <c r="Q41" s="13">
        <f>13*4</f>
        <v>52</v>
      </c>
    </row>
    <row r="42" spans="1:18" x14ac:dyDescent="0.25">
      <c r="A42" s="81"/>
      <c r="B42" s="12" t="s">
        <v>107</v>
      </c>
      <c r="C42" s="12"/>
      <c r="D42" s="81"/>
      <c r="E42" s="12" t="s">
        <v>107</v>
      </c>
      <c r="F42" s="12"/>
      <c r="G42" s="81"/>
      <c r="H42" s="12" t="s">
        <v>107</v>
      </c>
      <c r="I42" s="12"/>
      <c r="J42" s="81"/>
      <c r="K42" s="12" t="s">
        <v>107</v>
      </c>
      <c r="L42" s="12"/>
      <c r="M42" s="81"/>
      <c r="N42" s="12" t="s">
        <v>107</v>
      </c>
      <c r="O42" s="12"/>
      <c r="Q42" s="13">
        <f>12*4</f>
        <v>48</v>
      </c>
      <c r="R42" s="13">
        <f>9*8</f>
        <v>72</v>
      </c>
    </row>
    <row r="43" spans="1:18" x14ac:dyDescent="0.25">
      <c r="A43" s="79" t="s">
        <v>111</v>
      </c>
      <c r="B43" s="12" t="s">
        <v>106</v>
      </c>
      <c r="C43" s="12" t="s">
        <v>112</v>
      </c>
      <c r="D43" s="79" t="s">
        <v>111</v>
      </c>
      <c r="E43" s="12" t="s">
        <v>106</v>
      </c>
      <c r="F43" s="12" t="s">
        <v>112</v>
      </c>
      <c r="G43" s="79" t="s">
        <v>111</v>
      </c>
      <c r="H43" s="12" t="s">
        <v>106</v>
      </c>
      <c r="I43" s="12"/>
      <c r="J43" s="79" t="s">
        <v>111</v>
      </c>
      <c r="K43" s="12" t="s">
        <v>106</v>
      </c>
      <c r="L43" s="12"/>
      <c r="M43" s="79" t="s">
        <v>111</v>
      </c>
      <c r="N43" s="12" t="s">
        <v>106</v>
      </c>
      <c r="O43" s="12"/>
    </row>
    <row r="44" spans="1:18" x14ac:dyDescent="0.25">
      <c r="A44" s="79"/>
      <c r="B44" s="12" t="s">
        <v>107</v>
      </c>
      <c r="C44" s="12"/>
      <c r="D44" s="79"/>
      <c r="E44" s="12" t="s">
        <v>107</v>
      </c>
      <c r="F44" s="12"/>
      <c r="G44" s="79"/>
      <c r="H44" s="12" t="s">
        <v>107</v>
      </c>
      <c r="I44" s="12"/>
      <c r="J44" s="79"/>
      <c r="K44" s="12" t="s">
        <v>107</v>
      </c>
      <c r="L44" s="12"/>
      <c r="M44" s="79"/>
      <c r="N44" s="12" t="s">
        <v>107</v>
      </c>
      <c r="O44" s="12"/>
    </row>
    <row r="45" spans="1:18" x14ac:dyDescent="0.25">
      <c r="A45" s="79" t="s">
        <v>104</v>
      </c>
      <c r="B45" s="12" t="s">
        <v>106</v>
      </c>
      <c r="C45" s="12"/>
      <c r="D45" s="79" t="s">
        <v>104</v>
      </c>
      <c r="E45" s="12" t="s">
        <v>106</v>
      </c>
      <c r="F45" s="12"/>
      <c r="G45" s="79" t="s">
        <v>104</v>
      </c>
      <c r="H45" s="12" t="s">
        <v>106</v>
      </c>
      <c r="I45" s="12" t="s">
        <v>118</v>
      </c>
      <c r="J45" s="79" t="s">
        <v>104</v>
      </c>
      <c r="K45" s="12" t="s">
        <v>106</v>
      </c>
      <c r="L45" s="12"/>
      <c r="M45" s="79" t="s">
        <v>104</v>
      </c>
      <c r="N45" s="12" t="s">
        <v>106</v>
      </c>
      <c r="O45" s="12"/>
      <c r="Q45" s="13">
        <f>26-16</f>
        <v>10</v>
      </c>
    </row>
    <row r="46" spans="1:18" x14ac:dyDescent="0.25">
      <c r="A46" s="79"/>
      <c r="B46" s="12" t="s">
        <v>107</v>
      </c>
      <c r="C46" s="12"/>
      <c r="D46" s="79"/>
      <c r="E46" s="12" t="s">
        <v>107</v>
      </c>
      <c r="F46" s="12"/>
      <c r="G46" s="79"/>
      <c r="H46" s="12" t="s">
        <v>107</v>
      </c>
      <c r="I46" s="12"/>
      <c r="J46" s="79"/>
      <c r="K46" s="12" t="s">
        <v>107</v>
      </c>
      <c r="L46" s="12"/>
      <c r="M46" s="79"/>
      <c r="N46" s="12" t="s">
        <v>107</v>
      </c>
      <c r="O46" s="12"/>
    </row>
    <row r="47" spans="1:18" x14ac:dyDescent="0.25">
      <c r="A47" s="79" t="s">
        <v>105</v>
      </c>
      <c r="B47" s="12" t="s">
        <v>106</v>
      </c>
      <c r="C47" s="12"/>
      <c r="D47" s="79" t="s">
        <v>105</v>
      </c>
      <c r="E47" s="12" t="s">
        <v>106</v>
      </c>
      <c r="F47" s="12"/>
      <c r="G47" s="79" t="s">
        <v>105</v>
      </c>
      <c r="H47" s="12" t="s">
        <v>106</v>
      </c>
      <c r="I47" s="12"/>
      <c r="J47" s="79" t="s">
        <v>105</v>
      </c>
      <c r="K47" s="12" t="s">
        <v>106</v>
      </c>
      <c r="L47" s="12"/>
      <c r="M47" s="79" t="s">
        <v>105</v>
      </c>
      <c r="N47" s="12" t="s">
        <v>106</v>
      </c>
      <c r="O47" s="12"/>
    </row>
    <row r="48" spans="1:18" x14ac:dyDescent="0.25">
      <c r="A48" s="79"/>
      <c r="B48" s="12" t="s">
        <v>107</v>
      </c>
      <c r="C48" s="12"/>
      <c r="D48" s="79"/>
      <c r="E48" s="12" t="s">
        <v>107</v>
      </c>
      <c r="F48" s="12"/>
      <c r="G48" s="79"/>
      <c r="H48" s="12" t="s">
        <v>107</v>
      </c>
      <c r="I48" s="12"/>
      <c r="J48" s="79"/>
      <c r="K48" s="12" t="s">
        <v>107</v>
      </c>
      <c r="L48" s="12"/>
      <c r="M48" s="79"/>
      <c r="N48" s="12" t="s">
        <v>107</v>
      </c>
      <c r="O48" s="12"/>
    </row>
  </sheetData>
  <mergeCells count="120">
    <mergeCell ref="D3:D4"/>
    <mergeCell ref="D5:D6"/>
    <mergeCell ref="D7:D8"/>
    <mergeCell ref="D9:D10"/>
    <mergeCell ref="D11:D12"/>
    <mergeCell ref="A29:A30"/>
    <mergeCell ref="A31:A32"/>
    <mergeCell ref="A33:A34"/>
    <mergeCell ref="A35:A36"/>
    <mergeCell ref="A15:A16"/>
    <mergeCell ref="A17:A18"/>
    <mergeCell ref="A19:A20"/>
    <mergeCell ref="A23:A24"/>
    <mergeCell ref="A25:A26"/>
    <mergeCell ref="A27:A28"/>
    <mergeCell ref="A3:A4"/>
    <mergeCell ref="A5:A6"/>
    <mergeCell ref="A7:A8"/>
    <mergeCell ref="A9:A10"/>
    <mergeCell ref="A11:A12"/>
    <mergeCell ref="A13:A14"/>
    <mergeCell ref="D13:D14"/>
    <mergeCell ref="D15:D16"/>
    <mergeCell ref="D17:D18"/>
    <mergeCell ref="D19:D20"/>
    <mergeCell ref="D21:D22"/>
    <mergeCell ref="D23:D24"/>
    <mergeCell ref="A45:A46"/>
    <mergeCell ref="A47:A48"/>
    <mergeCell ref="A43:A44"/>
    <mergeCell ref="A21:A22"/>
    <mergeCell ref="A41:A42"/>
    <mergeCell ref="A37:A38"/>
    <mergeCell ref="A39:A40"/>
    <mergeCell ref="D37:D38"/>
    <mergeCell ref="D39:D40"/>
    <mergeCell ref="D41:D42"/>
    <mergeCell ref="D43:D44"/>
    <mergeCell ref="D45:D46"/>
    <mergeCell ref="D47:D48"/>
    <mergeCell ref="D25:D26"/>
    <mergeCell ref="D27:D28"/>
    <mergeCell ref="D29:D30"/>
    <mergeCell ref="D31:D32"/>
    <mergeCell ref="D33:D34"/>
    <mergeCell ref="D35:D36"/>
    <mergeCell ref="G47:G48"/>
    <mergeCell ref="J3:J4"/>
    <mergeCell ref="J5:J6"/>
    <mergeCell ref="J7:J8"/>
    <mergeCell ref="J9:J10"/>
    <mergeCell ref="J11:J12"/>
    <mergeCell ref="G27:G28"/>
    <mergeCell ref="G29:G30"/>
    <mergeCell ref="G31:G32"/>
    <mergeCell ref="G33:G34"/>
    <mergeCell ref="G35:G36"/>
    <mergeCell ref="G37:G38"/>
    <mergeCell ref="G15:G16"/>
    <mergeCell ref="G17:G18"/>
    <mergeCell ref="G19:G20"/>
    <mergeCell ref="G21:G22"/>
    <mergeCell ref="G23:G24"/>
    <mergeCell ref="G25:G26"/>
    <mergeCell ref="G3:G4"/>
    <mergeCell ref="G5:G6"/>
    <mergeCell ref="G7:G8"/>
    <mergeCell ref="G9:G10"/>
    <mergeCell ref="G11:G12"/>
    <mergeCell ref="G13:G14"/>
    <mergeCell ref="J47:J48"/>
    <mergeCell ref="J25:J26"/>
    <mergeCell ref="J27:J28"/>
    <mergeCell ref="J29:J30"/>
    <mergeCell ref="J31:J32"/>
    <mergeCell ref="J33:J34"/>
    <mergeCell ref="J35:J36"/>
    <mergeCell ref="J13:J14"/>
    <mergeCell ref="J15:J16"/>
    <mergeCell ref="J17:J18"/>
    <mergeCell ref="J19:J20"/>
    <mergeCell ref="J21:J22"/>
    <mergeCell ref="J23:J24"/>
    <mergeCell ref="M47:M48"/>
    <mergeCell ref="M27:M28"/>
    <mergeCell ref="M29:M30"/>
    <mergeCell ref="M31:M32"/>
    <mergeCell ref="M33:M34"/>
    <mergeCell ref="M35:M36"/>
    <mergeCell ref="M37:M38"/>
    <mergeCell ref="M15:M16"/>
    <mergeCell ref="M17:M18"/>
    <mergeCell ref="M19:M20"/>
    <mergeCell ref="M21:M22"/>
    <mergeCell ref="M23:M24"/>
    <mergeCell ref="M25:M26"/>
    <mergeCell ref="A1:C1"/>
    <mergeCell ref="D1:F1"/>
    <mergeCell ref="G1:I1"/>
    <mergeCell ref="J1:L1"/>
    <mergeCell ref="M1:O1"/>
    <mergeCell ref="M39:M40"/>
    <mergeCell ref="M41:M42"/>
    <mergeCell ref="M43:M44"/>
    <mergeCell ref="M45:M46"/>
    <mergeCell ref="M3:M4"/>
    <mergeCell ref="M5:M6"/>
    <mergeCell ref="M7:M8"/>
    <mergeCell ref="M9:M10"/>
    <mergeCell ref="M11:M12"/>
    <mergeCell ref="M13:M14"/>
    <mergeCell ref="J37:J38"/>
    <mergeCell ref="J39:J40"/>
    <mergeCell ref="J41:J42"/>
    <mergeCell ref="J43:J44"/>
    <mergeCell ref="J45:J46"/>
    <mergeCell ref="G39:G40"/>
    <mergeCell ref="G41:G42"/>
    <mergeCell ref="G43:G44"/>
    <mergeCell ref="G45:G4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H11"/>
  <sheetViews>
    <sheetView topLeftCell="B1" zoomScale="85" zoomScaleNormal="85" workbookViewId="0">
      <selection activeCell="Q9" sqref="Q9"/>
    </sheetView>
  </sheetViews>
  <sheetFormatPr defaultRowHeight="18.75" x14ac:dyDescent="0.3"/>
  <cols>
    <col min="1" max="1" width="13" style="59" customWidth="1"/>
    <col min="2" max="2" width="11" style="59" customWidth="1"/>
    <col min="3" max="28" width="7.28515625" style="59" customWidth="1"/>
    <col min="29" max="29" width="14.42578125" style="59" customWidth="1"/>
    <col min="30" max="30" width="6.7109375" style="59" customWidth="1"/>
    <col min="31" max="31" width="6.85546875" style="59" customWidth="1"/>
    <col min="32" max="32" width="5.7109375" style="59" customWidth="1"/>
    <col min="33" max="16384" width="9.140625" style="59"/>
  </cols>
  <sheetData>
    <row r="2" spans="1:34" ht="24.95" customHeight="1" x14ac:dyDescent="0.3">
      <c r="A2" s="56" t="s">
        <v>366</v>
      </c>
      <c r="B2" s="57" t="s">
        <v>379</v>
      </c>
      <c r="C2" s="58">
        <v>202</v>
      </c>
      <c r="D2" s="58">
        <v>203</v>
      </c>
      <c r="E2" s="58">
        <v>204</v>
      </c>
      <c r="F2" s="58">
        <v>205</v>
      </c>
      <c r="G2" s="58">
        <v>206</v>
      </c>
      <c r="H2" s="58">
        <v>207</v>
      </c>
      <c r="I2" s="58">
        <v>302</v>
      </c>
      <c r="J2" s="58" t="s">
        <v>386</v>
      </c>
      <c r="K2" s="58" t="s">
        <v>387</v>
      </c>
      <c r="L2" s="58">
        <v>305</v>
      </c>
      <c r="M2" s="58" t="s">
        <v>385</v>
      </c>
      <c r="N2" s="58" t="s">
        <v>376</v>
      </c>
      <c r="O2" s="58">
        <v>402</v>
      </c>
      <c r="P2" s="58">
        <v>403</v>
      </c>
      <c r="Q2" s="58" t="s">
        <v>383</v>
      </c>
      <c r="R2" s="58">
        <v>405</v>
      </c>
      <c r="S2" s="58">
        <v>406</v>
      </c>
      <c r="T2" s="58">
        <v>506</v>
      </c>
      <c r="U2" s="58">
        <v>301</v>
      </c>
      <c r="V2" s="58" t="s">
        <v>388</v>
      </c>
      <c r="W2" s="58" t="s">
        <v>387</v>
      </c>
      <c r="X2" s="58" t="s">
        <v>384</v>
      </c>
      <c r="Y2" s="58" t="s">
        <v>381</v>
      </c>
      <c r="Z2" s="58" t="s">
        <v>382</v>
      </c>
      <c r="AA2" s="58" t="s">
        <v>116</v>
      </c>
      <c r="AB2" s="58" t="s">
        <v>377</v>
      </c>
      <c r="AC2" s="56" t="s">
        <v>378</v>
      </c>
      <c r="AD2" s="56" t="s">
        <v>380</v>
      </c>
      <c r="AE2" s="56"/>
      <c r="AF2" s="56"/>
      <c r="AG2" s="56"/>
      <c r="AH2" s="56"/>
    </row>
    <row r="3" spans="1:34" ht="24.95" customHeight="1" x14ac:dyDescent="0.3">
      <c r="A3" s="56"/>
      <c r="B3" s="57" t="s">
        <v>367</v>
      </c>
      <c r="C3" s="58">
        <v>202</v>
      </c>
      <c r="D3" s="58">
        <v>203</v>
      </c>
      <c r="E3" s="58">
        <v>204</v>
      </c>
      <c r="F3" s="58">
        <v>205</v>
      </c>
      <c r="G3" s="58">
        <v>206</v>
      </c>
      <c r="H3" s="58">
        <v>207</v>
      </c>
      <c r="I3" s="58">
        <v>302</v>
      </c>
      <c r="J3" s="58" t="s">
        <v>386</v>
      </c>
      <c r="K3" s="58" t="s">
        <v>387</v>
      </c>
      <c r="L3" s="58">
        <v>305</v>
      </c>
      <c r="M3" s="58" t="s">
        <v>385</v>
      </c>
      <c r="N3" s="58" t="s">
        <v>376</v>
      </c>
      <c r="O3" s="58">
        <v>402</v>
      </c>
      <c r="P3" s="58">
        <v>403</v>
      </c>
      <c r="Q3" s="58" t="s">
        <v>383</v>
      </c>
      <c r="R3" s="58">
        <v>405</v>
      </c>
      <c r="S3" s="58">
        <v>406</v>
      </c>
      <c r="T3" s="58">
        <v>506</v>
      </c>
      <c r="U3" s="58">
        <v>301</v>
      </c>
      <c r="V3" s="58" t="s">
        <v>388</v>
      </c>
      <c r="W3" s="58" t="s">
        <v>387</v>
      </c>
      <c r="X3" s="58" t="s">
        <v>384</v>
      </c>
      <c r="Y3" s="58" t="s">
        <v>381</v>
      </c>
      <c r="Z3" s="58" t="s">
        <v>382</v>
      </c>
      <c r="AA3" s="58" t="s">
        <v>116</v>
      </c>
      <c r="AB3" s="58" t="s">
        <v>377</v>
      </c>
      <c r="AC3" s="56" t="s">
        <v>378</v>
      </c>
      <c r="AD3" s="56" t="s">
        <v>380</v>
      </c>
      <c r="AE3" s="56"/>
      <c r="AF3" s="56"/>
      <c r="AG3" s="56"/>
      <c r="AH3" s="56"/>
    </row>
    <row r="4" spans="1:34" ht="24.95" customHeight="1" x14ac:dyDescent="0.3">
      <c r="A4" s="56"/>
      <c r="B4" s="57" t="s">
        <v>368</v>
      </c>
      <c r="C4" s="58">
        <v>202</v>
      </c>
      <c r="D4" s="58">
        <v>203</v>
      </c>
      <c r="E4" s="58">
        <v>204</v>
      </c>
      <c r="F4" s="58">
        <v>205</v>
      </c>
      <c r="G4" s="58">
        <v>206</v>
      </c>
      <c r="H4" s="58">
        <v>207</v>
      </c>
      <c r="I4" s="58">
        <v>302</v>
      </c>
      <c r="J4" s="58" t="s">
        <v>386</v>
      </c>
      <c r="K4" s="58" t="s">
        <v>387</v>
      </c>
      <c r="L4" s="58">
        <v>305</v>
      </c>
      <c r="M4" s="58" t="s">
        <v>385</v>
      </c>
      <c r="N4" s="58" t="s">
        <v>376</v>
      </c>
      <c r="O4" s="58">
        <v>402</v>
      </c>
      <c r="P4" s="58">
        <v>403</v>
      </c>
      <c r="Q4" s="58" t="s">
        <v>383</v>
      </c>
      <c r="R4" s="58">
        <v>405</v>
      </c>
      <c r="S4" s="58">
        <v>406</v>
      </c>
      <c r="T4" s="58">
        <v>506</v>
      </c>
      <c r="U4" s="58">
        <v>301</v>
      </c>
      <c r="V4" s="58" t="s">
        <v>388</v>
      </c>
      <c r="W4" s="58" t="s">
        <v>387</v>
      </c>
      <c r="X4" s="58" t="s">
        <v>384</v>
      </c>
      <c r="Y4" s="58" t="s">
        <v>381</v>
      </c>
      <c r="Z4" s="58" t="s">
        <v>382</v>
      </c>
      <c r="AA4" s="58" t="s">
        <v>116</v>
      </c>
      <c r="AB4" s="58" t="s">
        <v>377</v>
      </c>
      <c r="AC4" s="56" t="s">
        <v>378</v>
      </c>
      <c r="AD4" s="56" t="s">
        <v>380</v>
      </c>
      <c r="AE4" s="56"/>
      <c r="AF4" s="56"/>
      <c r="AG4" s="56"/>
      <c r="AH4" s="56"/>
    </row>
    <row r="5" spans="1:34" ht="24.95" customHeight="1" x14ac:dyDescent="0.3">
      <c r="A5" s="56"/>
      <c r="B5" s="57" t="s">
        <v>369</v>
      </c>
      <c r="C5" s="58">
        <v>202</v>
      </c>
      <c r="D5" s="58">
        <v>203</v>
      </c>
      <c r="E5" s="58">
        <v>204</v>
      </c>
      <c r="F5" s="58">
        <v>205</v>
      </c>
      <c r="G5" s="58">
        <v>206</v>
      </c>
      <c r="H5" s="58">
        <v>207</v>
      </c>
      <c r="I5" s="58">
        <v>302</v>
      </c>
      <c r="J5" s="58" t="s">
        <v>386</v>
      </c>
      <c r="K5" s="58" t="s">
        <v>387</v>
      </c>
      <c r="L5" s="58">
        <v>305</v>
      </c>
      <c r="M5" s="58" t="s">
        <v>385</v>
      </c>
      <c r="N5" s="58" t="s">
        <v>376</v>
      </c>
      <c r="O5" s="58">
        <v>402</v>
      </c>
      <c r="P5" s="58">
        <v>403</v>
      </c>
      <c r="Q5" s="58" t="s">
        <v>383</v>
      </c>
      <c r="R5" s="58">
        <v>405</v>
      </c>
      <c r="S5" s="58">
        <v>406</v>
      </c>
      <c r="T5" s="58">
        <v>506</v>
      </c>
      <c r="U5" s="58">
        <v>301</v>
      </c>
      <c r="V5" s="58" t="s">
        <v>388</v>
      </c>
      <c r="W5" s="58" t="s">
        <v>387</v>
      </c>
      <c r="X5" s="58" t="s">
        <v>384</v>
      </c>
      <c r="Y5" s="58" t="s">
        <v>381</v>
      </c>
      <c r="Z5" s="58" t="s">
        <v>382</v>
      </c>
      <c r="AA5" s="58" t="s">
        <v>116</v>
      </c>
      <c r="AB5" s="58" t="s">
        <v>377</v>
      </c>
      <c r="AC5" s="56" t="s">
        <v>378</v>
      </c>
      <c r="AD5" s="56" t="s">
        <v>380</v>
      </c>
      <c r="AE5" s="56"/>
      <c r="AF5" s="56"/>
      <c r="AG5" s="56"/>
      <c r="AH5" s="56"/>
    </row>
    <row r="6" spans="1:34" ht="24.95" customHeight="1" x14ac:dyDescent="0.3">
      <c r="A6" s="56"/>
      <c r="B6" s="57" t="s">
        <v>370</v>
      </c>
      <c r="C6" s="58">
        <v>202</v>
      </c>
      <c r="D6" s="58">
        <v>203</v>
      </c>
      <c r="E6" s="58">
        <v>204</v>
      </c>
      <c r="F6" s="58">
        <v>205</v>
      </c>
      <c r="G6" s="58">
        <v>206</v>
      </c>
      <c r="H6" s="58">
        <v>207</v>
      </c>
      <c r="I6" s="58">
        <v>302</v>
      </c>
      <c r="J6" s="58" t="s">
        <v>386</v>
      </c>
      <c r="K6" s="58" t="s">
        <v>387</v>
      </c>
      <c r="L6" s="58">
        <v>305</v>
      </c>
      <c r="M6" s="58" t="s">
        <v>385</v>
      </c>
      <c r="N6" s="58" t="s">
        <v>376</v>
      </c>
      <c r="O6" s="58">
        <v>402</v>
      </c>
      <c r="P6" s="58">
        <v>403</v>
      </c>
      <c r="Q6" s="58" t="s">
        <v>383</v>
      </c>
      <c r="R6" s="58">
        <v>405</v>
      </c>
      <c r="S6" s="58">
        <v>406</v>
      </c>
      <c r="T6" s="58">
        <v>506</v>
      </c>
      <c r="U6" s="58">
        <v>301</v>
      </c>
      <c r="V6" s="58" t="s">
        <v>388</v>
      </c>
      <c r="W6" s="58" t="s">
        <v>387</v>
      </c>
      <c r="X6" s="58" t="s">
        <v>384</v>
      </c>
      <c r="Y6" s="58" t="s">
        <v>381</v>
      </c>
      <c r="Z6" s="58" t="s">
        <v>382</v>
      </c>
      <c r="AA6" s="58" t="s">
        <v>116</v>
      </c>
      <c r="AB6" s="58" t="s">
        <v>377</v>
      </c>
      <c r="AC6" s="56" t="s">
        <v>378</v>
      </c>
      <c r="AD6" s="56" t="s">
        <v>380</v>
      </c>
      <c r="AE6" s="56"/>
      <c r="AF6" s="56"/>
      <c r="AG6" s="56"/>
      <c r="AH6" s="56"/>
    </row>
    <row r="7" spans="1:34" ht="24.95" customHeight="1" x14ac:dyDescent="0.3">
      <c r="A7" s="56"/>
      <c r="B7" s="57" t="s">
        <v>371</v>
      </c>
      <c r="C7" s="58">
        <v>202</v>
      </c>
      <c r="D7" s="58">
        <v>203</v>
      </c>
      <c r="E7" s="58">
        <v>204</v>
      </c>
      <c r="F7" s="58">
        <v>205</v>
      </c>
      <c r="G7" s="58">
        <v>206</v>
      </c>
      <c r="H7" s="58">
        <v>207</v>
      </c>
      <c r="I7" s="58">
        <v>302</v>
      </c>
      <c r="J7" s="58" t="s">
        <v>386</v>
      </c>
      <c r="K7" s="58" t="s">
        <v>387</v>
      </c>
      <c r="L7" s="58">
        <v>305</v>
      </c>
      <c r="M7" s="58" t="s">
        <v>385</v>
      </c>
      <c r="N7" s="58" t="s">
        <v>376</v>
      </c>
      <c r="O7" s="58">
        <v>402</v>
      </c>
      <c r="P7" s="58">
        <v>403</v>
      </c>
      <c r="Q7" s="58" t="s">
        <v>383</v>
      </c>
      <c r="R7" s="58">
        <v>405</v>
      </c>
      <c r="S7" s="58">
        <v>406</v>
      </c>
      <c r="T7" s="58">
        <v>506</v>
      </c>
      <c r="U7" s="58">
        <v>301</v>
      </c>
      <c r="V7" s="58" t="s">
        <v>388</v>
      </c>
      <c r="W7" s="58" t="s">
        <v>387</v>
      </c>
      <c r="X7" s="58" t="s">
        <v>384</v>
      </c>
      <c r="Y7" s="58" t="s">
        <v>381</v>
      </c>
      <c r="Z7" s="58" t="s">
        <v>382</v>
      </c>
      <c r="AA7" s="58" t="s">
        <v>116</v>
      </c>
      <c r="AB7" s="58" t="s">
        <v>377</v>
      </c>
      <c r="AC7" s="56" t="s">
        <v>378</v>
      </c>
      <c r="AD7" s="56" t="s">
        <v>380</v>
      </c>
      <c r="AE7" s="56"/>
      <c r="AF7" s="56"/>
      <c r="AG7" s="56"/>
      <c r="AH7" s="56"/>
    </row>
    <row r="8" spans="1:34" ht="24.95" customHeight="1" x14ac:dyDescent="0.3">
      <c r="A8" s="56"/>
      <c r="B8" s="57" t="s">
        <v>372</v>
      </c>
      <c r="C8" s="58">
        <v>202</v>
      </c>
      <c r="D8" s="58">
        <v>203</v>
      </c>
      <c r="E8" s="58">
        <v>204</v>
      </c>
      <c r="F8" s="58">
        <v>205</v>
      </c>
      <c r="G8" s="58">
        <v>206</v>
      </c>
      <c r="H8" s="58">
        <v>207</v>
      </c>
      <c r="I8" s="58">
        <v>302</v>
      </c>
      <c r="J8" s="58" t="s">
        <v>386</v>
      </c>
      <c r="K8" s="58" t="s">
        <v>387</v>
      </c>
      <c r="L8" s="58">
        <v>305</v>
      </c>
      <c r="M8" s="58" t="s">
        <v>385</v>
      </c>
      <c r="N8" s="58" t="s">
        <v>376</v>
      </c>
      <c r="O8" s="58">
        <v>402</v>
      </c>
      <c r="P8" s="58">
        <v>403</v>
      </c>
      <c r="Q8" s="58" t="s">
        <v>383</v>
      </c>
      <c r="R8" s="58">
        <v>405</v>
      </c>
      <c r="S8" s="58">
        <v>406</v>
      </c>
      <c r="T8" s="58">
        <v>506</v>
      </c>
      <c r="U8" s="58">
        <v>301</v>
      </c>
      <c r="V8" s="58" t="s">
        <v>388</v>
      </c>
      <c r="W8" s="58" t="s">
        <v>387</v>
      </c>
      <c r="X8" s="58" t="s">
        <v>384</v>
      </c>
      <c r="Y8" s="58" t="s">
        <v>381</v>
      </c>
      <c r="Z8" s="58" t="s">
        <v>382</v>
      </c>
      <c r="AA8" s="58" t="s">
        <v>116</v>
      </c>
      <c r="AB8" s="58" t="s">
        <v>377</v>
      </c>
      <c r="AC8" s="56" t="s">
        <v>378</v>
      </c>
      <c r="AD8" s="56" t="s">
        <v>380</v>
      </c>
      <c r="AE8" s="56"/>
      <c r="AF8" s="56"/>
      <c r="AG8" s="56"/>
      <c r="AH8" s="56"/>
    </row>
    <row r="9" spans="1:34" ht="24.95" customHeight="1" x14ac:dyDescent="0.3">
      <c r="A9" s="56"/>
      <c r="B9" s="57" t="s">
        <v>373</v>
      </c>
      <c r="C9" s="58">
        <v>202</v>
      </c>
      <c r="D9" s="58">
        <v>203</v>
      </c>
      <c r="E9" s="58">
        <v>204</v>
      </c>
      <c r="F9" s="58">
        <v>205</v>
      </c>
      <c r="G9" s="58">
        <v>206</v>
      </c>
      <c r="H9" s="58">
        <v>207</v>
      </c>
      <c r="I9" s="58">
        <v>302</v>
      </c>
      <c r="J9" s="58" t="s">
        <v>386</v>
      </c>
      <c r="K9" s="58" t="s">
        <v>387</v>
      </c>
      <c r="L9" s="58">
        <v>305</v>
      </c>
      <c r="M9" s="58" t="s">
        <v>385</v>
      </c>
      <c r="N9" s="58" t="s">
        <v>376</v>
      </c>
      <c r="O9" s="58">
        <v>402</v>
      </c>
      <c r="P9" s="58">
        <v>403</v>
      </c>
      <c r="Q9" s="58" t="s">
        <v>383</v>
      </c>
      <c r="R9" s="58">
        <v>405</v>
      </c>
      <c r="S9" s="58">
        <v>406</v>
      </c>
      <c r="T9" s="58">
        <v>506</v>
      </c>
      <c r="U9" s="58">
        <v>301</v>
      </c>
      <c r="V9" s="58" t="s">
        <v>388</v>
      </c>
      <c r="W9" s="58" t="s">
        <v>387</v>
      </c>
      <c r="X9" s="58" t="s">
        <v>384</v>
      </c>
      <c r="Y9" s="58" t="s">
        <v>381</v>
      </c>
      <c r="Z9" s="58" t="s">
        <v>382</v>
      </c>
      <c r="AA9" s="58" t="s">
        <v>116</v>
      </c>
      <c r="AB9" s="58" t="s">
        <v>377</v>
      </c>
      <c r="AC9" s="56" t="s">
        <v>378</v>
      </c>
      <c r="AD9" s="56" t="s">
        <v>380</v>
      </c>
      <c r="AE9" s="56"/>
      <c r="AF9" s="56"/>
      <c r="AG9" s="56"/>
      <c r="AH9" s="56"/>
    </row>
    <row r="10" spans="1:34" ht="24.95" customHeight="1" x14ac:dyDescent="0.3">
      <c r="A10" s="56"/>
      <c r="B10" s="57" t="s">
        <v>374</v>
      </c>
      <c r="C10" s="58">
        <v>202</v>
      </c>
      <c r="D10" s="58">
        <v>203</v>
      </c>
      <c r="E10" s="58">
        <v>204</v>
      </c>
      <c r="F10" s="58">
        <v>205</v>
      </c>
      <c r="G10" s="58">
        <v>206</v>
      </c>
      <c r="H10" s="58">
        <v>207</v>
      </c>
      <c r="I10" s="58">
        <v>302</v>
      </c>
      <c r="J10" s="58" t="s">
        <v>386</v>
      </c>
      <c r="K10" s="58" t="s">
        <v>387</v>
      </c>
      <c r="L10" s="58">
        <v>305</v>
      </c>
      <c r="M10" s="58" t="s">
        <v>385</v>
      </c>
      <c r="N10" s="58" t="s">
        <v>376</v>
      </c>
      <c r="O10" s="58">
        <v>402</v>
      </c>
      <c r="P10" s="58">
        <v>403</v>
      </c>
      <c r="Q10" s="58" t="s">
        <v>383</v>
      </c>
      <c r="R10" s="58">
        <v>405</v>
      </c>
      <c r="S10" s="58">
        <v>406</v>
      </c>
      <c r="T10" s="58">
        <v>506</v>
      </c>
      <c r="U10" s="58">
        <v>301</v>
      </c>
      <c r="V10" s="58" t="s">
        <v>388</v>
      </c>
      <c r="W10" s="58" t="s">
        <v>387</v>
      </c>
      <c r="X10" s="58" t="s">
        <v>384</v>
      </c>
      <c r="Y10" s="58" t="s">
        <v>381</v>
      </c>
      <c r="Z10" s="58" t="s">
        <v>382</v>
      </c>
      <c r="AA10" s="58" t="s">
        <v>116</v>
      </c>
      <c r="AB10" s="58" t="s">
        <v>377</v>
      </c>
      <c r="AC10" s="56" t="s">
        <v>378</v>
      </c>
      <c r="AD10" s="56" t="s">
        <v>380</v>
      </c>
      <c r="AE10" s="56"/>
      <c r="AF10" s="56"/>
      <c r="AG10" s="56"/>
      <c r="AH10" s="56"/>
    </row>
    <row r="11" spans="1:34" ht="24.95" customHeight="1" x14ac:dyDescent="0.3">
      <c r="A11" s="56"/>
      <c r="B11" s="57" t="s">
        <v>375</v>
      </c>
      <c r="C11" s="58">
        <v>202</v>
      </c>
      <c r="D11" s="58">
        <v>203</v>
      </c>
      <c r="E11" s="58">
        <v>204</v>
      </c>
      <c r="F11" s="58">
        <v>205</v>
      </c>
      <c r="G11" s="58">
        <v>206</v>
      </c>
      <c r="H11" s="58">
        <v>207</v>
      </c>
      <c r="I11" s="58">
        <v>302</v>
      </c>
      <c r="J11" s="58" t="s">
        <v>386</v>
      </c>
      <c r="K11" s="58" t="s">
        <v>387</v>
      </c>
      <c r="L11" s="58">
        <v>305</v>
      </c>
      <c r="M11" s="58" t="s">
        <v>385</v>
      </c>
      <c r="N11" s="58" t="s">
        <v>376</v>
      </c>
      <c r="O11" s="58">
        <v>402</v>
      </c>
      <c r="P11" s="58">
        <v>403</v>
      </c>
      <c r="Q11" s="58" t="s">
        <v>383</v>
      </c>
      <c r="R11" s="58">
        <v>405</v>
      </c>
      <c r="S11" s="58">
        <v>406</v>
      </c>
      <c r="T11" s="58">
        <v>506</v>
      </c>
      <c r="U11" s="58">
        <v>301</v>
      </c>
      <c r="V11" s="58" t="s">
        <v>388</v>
      </c>
      <c r="W11" s="58" t="s">
        <v>387</v>
      </c>
      <c r="X11" s="58" t="s">
        <v>384</v>
      </c>
      <c r="Y11" s="58" t="s">
        <v>381</v>
      </c>
      <c r="Z11" s="58" t="s">
        <v>382</v>
      </c>
      <c r="AA11" s="58" t="s">
        <v>116</v>
      </c>
      <c r="AB11" s="58" t="s">
        <v>377</v>
      </c>
      <c r="AC11" s="56" t="s">
        <v>378</v>
      </c>
      <c r="AD11" s="56" t="s">
        <v>380</v>
      </c>
      <c r="AE11" s="56"/>
      <c r="AF11" s="56"/>
      <c r="AG11" s="56"/>
      <c r="AH11" s="56"/>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TKB KỲ 2 - 2022 - 2023</vt:lpstr>
      <vt:lpstr>Sheet1</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VU DUC THANH</dc:creator>
  <cp:lastModifiedBy>LAPTOP_86</cp:lastModifiedBy>
  <cp:lastPrinted>2023-01-04T09:09:57Z</cp:lastPrinted>
  <dcterms:created xsi:type="dcterms:W3CDTF">2022-09-30T03:23:17Z</dcterms:created>
  <dcterms:modified xsi:type="dcterms:W3CDTF">2023-04-03T08:26:30Z</dcterms:modified>
</cp:coreProperties>
</file>